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kfile\32市民協働部\3210コミュニティ協働推進課\03むなかた市民フォーラム共有\人づくりでまちづくり事業補助金\令和６年度\00. 要綱改正について\様式集\"/>
    </mc:Choice>
  </mc:AlternateContent>
  <xr:revisionPtr revIDLastSave="0" documentId="13_ncr:1_{FFE174AA-BEA2-497F-AEBA-28D0B92BA247}" xr6:coauthVersionLast="36" xr6:coauthVersionMax="36" xr10:uidLastSave="{00000000-0000-0000-0000-000000000000}"/>
  <bookViews>
    <workbookView xWindow="-110" yWindow="500" windowWidth="18410" windowHeight="6590" xr2:uid="{896532C2-011F-42B4-80C3-E702F5214B2B}"/>
  </bookViews>
  <sheets>
    <sheet name="1-1申請書" sheetId="3" r:id="rId1"/>
    <sheet name="1-2企画提案" sheetId="4" r:id="rId2"/>
    <sheet name="1-3収支予算" sheetId="5" r:id="rId3"/>
    <sheet name="1-4支出内訳" sheetId="6" r:id="rId4"/>
    <sheet name="1-5変更申請" sheetId="11" r:id="rId5"/>
    <sheet name="1-6実績報告" sheetId="8" r:id="rId6"/>
    <sheet name="1-7収支報告" sheetId="9" r:id="rId7"/>
    <sheet name="1-8支出整理簿" sheetId="10" r:id="rId8"/>
    <sheet name="1-9請求書" sheetId="12" r:id="rId9"/>
    <sheet name="1-10概算払請求書" sheetId="13" r:id="rId10"/>
    <sheet name="1-11中止申請" sheetId="15" r:id="rId11"/>
    <sheet name="ドロップダウンリスト" sheetId="7" state="hidden" r:id="rId12"/>
  </sheets>
  <definedNames>
    <definedName name="_xlnm.Print_Area" localSheetId="9">'1-10概算払請求書'!$A$1:$Z$30</definedName>
    <definedName name="_xlnm.Print_Area" localSheetId="10">'1-11中止申請'!$A$1:$Z$23</definedName>
    <definedName name="_xlnm.Print_Area" localSheetId="0">'1-1申請書'!$A$1:$Z$39</definedName>
    <definedName name="_xlnm.Print_Area" localSheetId="1">'1-2企画提案'!$A$1:$Z$57</definedName>
    <definedName name="_xlnm.Print_Area" localSheetId="2">'1-3収支予算'!$A$1:$Z$34</definedName>
    <definedName name="_xlnm.Print_Area" localSheetId="3">'1-4支出内訳'!$B$1:$AA$65</definedName>
    <definedName name="_xlnm.Print_Area" localSheetId="4">'1-5変更申請'!$A$1:$Z$28</definedName>
    <definedName name="_xlnm.Print_Area" localSheetId="5">'1-6実績報告'!$A$1:$AA$67</definedName>
    <definedName name="_xlnm.Print_Area" localSheetId="6">'1-7収支報告'!$A$1:$Y$33</definedName>
    <definedName name="_xlnm.Print_Area" localSheetId="7">'1-8支出整理簿'!$A$1:$Z$81</definedName>
    <definedName name="_xlnm.Print_Area" localSheetId="8">'1-9請求書'!$A$1:$Z$30</definedName>
    <definedName name="その他">ドロップダウンリスト!$B$12:$E$12</definedName>
    <definedName name="委託料">ドロップダウンリスト!$B$9:$E$9</definedName>
    <definedName name="経費の種類">ドロップダウンリスト!$B$5:$B$12</definedName>
    <definedName name="原材料費">ドロップダウンリスト!$B$11:$E$11</definedName>
    <definedName name="使用料">ドロップダウンリスト!$B$10:$E$10</definedName>
    <definedName name="需用費">ドロップダウンリスト!$B$7:$E$7</definedName>
    <definedName name="費目">ドロップダウンリスト!$B$5:$E$12</definedName>
    <definedName name="報償費">ドロップダウンリスト!$B$5:$E$5</definedName>
    <definedName name="役務費">ドロップダウンリスト!$B$8:$E$8</definedName>
    <definedName name="旅費">ドロップダウンリスト!$B$6:$E$6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3" l="1"/>
  <c r="F20" i="12"/>
  <c r="Q8" i="12"/>
  <c r="U31" i="8"/>
  <c r="E28" i="11"/>
  <c r="G16" i="5"/>
  <c r="S23" i="15" l="1"/>
  <c r="E23" i="15"/>
  <c r="Q8" i="13"/>
  <c r="U33" i="8"/>
  <c r="Q9" i="12" s="1"/>
  <c r="S28" i="11"/>
  <c r="E17" i="15" l="1"/>
  <c r="M31" i="9" l="1"/>
  <c r="F12" i="9"/>
  <c r="F11" i="9"/>
  <c r="X36" i="6" l="1"/>
  <c r="X43" i="6" l="1"/>
  <c r="X64" i="6"/>
  <c r="X57" i="6"/>
  <c r="X50" i="6"/>
  <c r="X21" i="6"/>
  <c r="X14" i="6"/>
  <c r="X29" i="6" l="1"/>
  <c r="X65" i="6" s="1"/>
  <c r="F9" i="11" l="1"/>
  <c r="U12" i="11" s="1"/>
  <c r="E9" i="15"/>
  <c r="U12" i="15" s="1"/>
  <c r="Q7" i="15"/>
  <c r="Q6" i="15"/>
  <c r="H3" i="6" l="1"/>
  <c r="H9" i="8" l="1"/>
  <c r="U12" i="8" s="1"/>
  <c r="Q1" i="6"/>
  <c r="F23" i="13" l="1"/>
  <c r="F19" i="13"/>
  <c r="I11" i="13"/>
  <c r="V14" i="13" s="1"/>
  <c r="Q7" i="13"/>
  <c r="Q6" i="13"/>
  <c r="Q7" i="11" l="1"/>
  <c r="Q6" i="11"/>
  <c r="Q6" i="8"/>
  <c r="Q7" i="8"/>
  <c r="T19" i="9" l="1"/>
  <c r="Y19" i="9" s="1"/>
  <c r="T20" i="9" l="1"/>
  <c r="Y20" i="9" s="1"/>
  <c r="L13" i="9"/>
  <c r="E20" i="8"/>
  <c r="F23" i="12" l="1"/>
  <c r="I11" i="12" l="1"/>
  <c r="U14" i="12" s="1"/>
  <c r="G81" i="10"/>
  <c r="Q81" i="10"/>
  <c r="F10" i="9"/>
  <c r="F13" i="9" s="1"/>
  <c r="G4" i="4"/>
  <c r="G4" i="5"/>
  <c r="F19" i="12" l="1"/>
  <c r="Q7" i="12"/>
  <c r="Q6" i="12"/>
  <c r="E17" i="11"/>
  <c r="E17" i="8" l="1"/>
  <c r="T21" i="9"/>
  <c r="Y21" i="9" s="1"/>
  <c r="T22" i="9"/>
  <c r="Y22" i="9" s="1"/>
  <c r="T23" i="9"/>
  <c r="Y23" i="9" s="1"/>
  <c r="T24" i="9"/>
  <c r="Y24" i="9" s="1"/>
  <c r="T25" i="9"/>
  <c r="Y25" i="9" s="1"/>
  <c r="T26" i="9"/>
  <c r="Y26" i="9" s="1"/>
  <c r="O19" i="9"/>
  <c r="O20" i="9"/>
  <c r="O21" i="9"/>
  <c r="O22" i="9"/>
  <c r="O23" i="9"/>
  <c r="O24" i="9"/>
  <c r="O25" i="9"/>
  <c r="O26" i="9"/>
  <c r="N1" i="10"/>
  <c r="J20" i="9"/>
  <c r="J26" i="9"/>
  <c r="J25" i="9"/>
  <c r="J24" i="9"/>
  <c r="J23" i="9"/>
  <c r="J22" i="9"/>
  <c r="J21" i="9"/>
  <c r="J19" i="9"/>
  <c r="E4" i="9"/>
  <c r="Q2" i="9"/>
  <c r="U27" i="9" l="1"/>
  <c r="P27" i="9"/>
  <c r="M32" i="9" s="1"/>
  <c r="M33" i="9" l="1"/>
  <c r="Q21" i="5" l="1"/>
  <c r="Q28" i="5"/>
  <c r="Q27" i="5"/>
  <c r="Q26" i="5"/>
  <c r="Q25" i="5"/>
  <c r="Q24" i="5"/>
  <c r="Q23" i="5"/>
  <c r="Q22" i="5"/>
  <c r="S57" i="6"/>
  <c r="E25" i="9" s="1"/>
  <c r="S50" i="6"/>
  <c r="E24" i="9" s="1"/>
  <c r="I27" i="5" l="1"/>
  <c r="I26" i="5"/>
  <c r="S36" i="6"/>
  <c r="S43" i="6"/>
  <c r="S29" i="6"/>
  <c r="S64" i="6"/>
  <c r="S21" i="6"/>
  <c r="S14" i="6"/>
  <c r="E26" i="9" l="1"/>
  <c r="I28" i="5"/>
  <c r="E20" i="9"/>
  <c r="I22" i="5"/>
  <c r="E22" i="9"/>
  <c r="I24" i="5"/>
  <c r="E19" i="9"/>
  <c r="I21" i="5"/>
  <c r="I23" i="5"/>
  <c r="E21" i="9"/>
  <c r="R29" i="5"/>
  <c r="K27" i="9"/>
  <c r="F28" i="8"/>
  <c r="E23" i="9"/>
  <c r="I25" i="5"/>
  <c r="S65" i="6"/>
  <c r="P33" i="5" l="1"/>
  <c r="T33" i="5" s="1"/>
  <c r="G12" i="5" s="1"/>
  <c r="J29" i="5"/>
  <c r="T24" i="3" s="1"/>
  <c r="F27" i="9"/>
  <c r="E7" i="5"/>
  <c r="R2" i="5"/>
  <c r="E7" i="4"/>
  <c r="R2" i="4"/>
  <c r="Q32" i="9"/>
  <c r="K9" i="9" s="1"/>
  <c r="L14" i="9" s="1"/>
  <c r="F27" i="8" l="1"/>
  <c r="F24" i="3"/>
  <c r="H17" i="5"/>
  <c r="F9" i="9" l="1"/>
  <c r="G1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G17" authorId="0" shapeId="0" xr:uid="{2C4F37B8-E26C-4F60-A3D5-016B9E74FFAC}">
      <text>
        <r>
          <rPr>
            <sz val="8"/>
            <color indexed="81"/>
            <rFont val="MS P ゴシック"/>
            <family val="3"/>
            <charset val="128"/>
          </rPr>
          <t>ふりがな入力</t>
        </r>
      </text>
    </comment>
    <comment ref="E19" authorId="0" shapeId="0" xr:uid="{B7B0CD0E-F55D-4048-9751-78F4F8D54C99}">
      <text>
        <r>
          <rPr>
            <b/>
            <u/>
            <sz val="9"/>
            <color indexed="81"/>
            <rFont val="MS P ゴシック"/>
            <family val="3"/>
            <charset val="128"/>
          </rPr>
          <t>分野を選んでください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・子育て支援　　・青少年の健全育成　　　　　・生きがいづくり
・環境の保全　　・保健福祉　　・健康づくり　・スポーツ振興
・国際交流　　　・生涯学習　　・産業振興　　・コミュニティづくり
・ボランティアの推進　　　　　・防災・減災　・その他</t>
        </r>
      </text>
    </comment>
    <comment ref="E20" authorId="0" shapeId="0" xr:uid="{E11AB764-9E72-4542-AFB1-40983C15ADB1}">
      <text>
        <r>
          <rPr>
            <b/>
            <sz val="9"/>
            <color indexed="81"/>
            <rFont val="MS P ゴシック"/>
            <family val="3"/>
            <charset val="128"/>
          </rPr>
          <t>「別紙企画提案書のとおり」のままでOK</t>
        </r>
      </text>
    </comment>
    <comment ref="R21" authorId="0" shapeId="0" xr:uid="{F6B1A7F3-EE17-44B4-A920-A270914E31D6}">
      <text>
        <r>
          <rPr>
            <sz val="9"/>
            <color indexed="81"/>
            <rFont val="MS P ゴシック"/>
            <family val="3"/>
            <charset val="128"/>
          </rPr>
          <t>めぶきコースも同時に申請する場合は「併用する」を、しない場合は「併用しない」を選んでください。</t>
        </r>
      </text>
    </comment>
    <comment ref="M24" authorId="0" shapeId="0" xr:uid="{A2BB6B4E-CADF-4AAA-934A-097C27C692FC}">
      <text>
        <r>
          <rPr>
            <b/>
            <sz val="9"/>
            <color indexed="81"/>
            <rFont val="MS P ゴシック"/>
            <family val="3"/>
            <charset val="128"/>
          </rPr>
          <t>様式1-3から自動転記</t>
        </r>
      </text>
    </comment>
    <comment ref="F25" authorId="0" shapeId="0" xr:uid="{A7EC0BDF-2726-4CFD-B7A1-89B11F5ABDA5}">
      <text>
        <r>
          <rPr>
            <b/>
            <sz val="9"/>
            <color indexed="81"/>
            <rFont val="MS P ゴシック"/>
            <family val="3"/>
            <charset val="128"/>
          </rPr>
          <t>「別紙収支予算書のとおり」のままでOK</t>
        </r>
      </text>
    </comment>
    <comment ref="B28" authorId="0" shapeId="0" xr:uid="{92224243-DC19-48C3-86CE-ED51748ECBF5}">
      <text>
        <r>
          <rPr>
            <sz val="9"/>
            <color indexed="81"/>
            <rFont val="MS P ゴシック"/>
            <family val="3"/>
            <charset val="128"/>
          </rPr>
          <t xml:space="preserve">提出するものに✓を選択してください。
</t>
        </r>
      </text>
    </comment>
    <comment ref="S37" authorId="0" shapeId="0" xr:uid="{C3FECE7E-E295-44AB-8E09-CE753286125D}">
      <text>
        <r>
          <rPr>
            <b/>
            <sz val="9"/>
            <color indexed="81"/>
            <rFont val="MS P ゴシック"/>
            <family val="3"/>
            <charset val="128"/>
          </rPr>
          <t>メールで連絡する場合が多いため、
適宜、確認するようにください。</t>
        </r>
      </text>
    </comment>
    <comment ref="S39" authorId="0" shapeId="0" xr:uid="{0F7A839E-DC73-42C3-8579-877D22100800}">
      <text>
        <r>
          <rPr>
            <sz val="9"/>
            <color indexed="81"/>
            <rFont val="MS P ゴシック"/>
            <family val="3"/>
            <charset val="128"/>
          </rPr>
          <t>連絡がつきやすい時間帯等があれば入力してください。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P8" authorId="0" shapeId="0" xr:uid="{4A5AF184-86CC-4006-AFBB-5DAD5B50890B}">
      <text>
        <r>
          <rPr>
            <b/>
            <sz val="9"/>
            <color indexed="81"/>
            <rFont val="MS P ゴシック"/>
            <family val="3"/>
            <charset val="128"/>
          </rPr>
          <t>申請書の連絡先が自動入力されます。
変更する場合は適宜、手入力してください。</t>
        </r>
      </text>
    </comment>
    <comment ref="H14" authorId="0" shapeId="0" xr:uid="{14FB6D33-3BD8-4363-A038-30DB3DB2CC3C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交付決定通知書の日付を手入力</t>
        </r>
      </text>
    </comment>
    <comment ref="O14" authorId="0" shapeId="0" xr:uid="{0A666924-32B9-4C66-9099-81E9714B7F07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交付決定通知書の文書番号を手入力</t>
        </r>
      </text>
    </comment>
    <comment ref="F20" authorId="0" shapeId="0" xr:uid="{55B5623C-2C70-401D-B9A0-078BF58C5639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交付決定通知書から手入力</t>
        </r>
      </text>
    </comment>
    <comment ref="F21" authorId="0" shapeId="0" xr:uid="{3923BDC8-AF42-46E3-962B-C20BED7CC8D1}">
      <text>
        <r>
          <rPr>
            <b/>
            <sz val="9"/>
            <color indexed="81"/>
            <rFont val="MS P ゴシック"/>
            <family val="3"/>
            <charset val="128"/>
          </rPr>
          <t>※これまで請求した額の計を入力
今回初めて請求する場合は0と入力</t>
        </r>
      </text>
    </comment>
    <comment ref="F22" authorId="0" shapeId="0" xr:uid="{37392F1A-1034-444D-B092-E336EF994570}">
      <text>
        <r>
          <rPr>
            <b/>
            <sz val="9"/>
            <color indexed="81"/>
            <rFont val="MS P ゴシック"/>
            <family val="3"/>
            <charset val="128"/>
          </rPr>
          <t>※今回請求する額を入力</t>
        </r>
      </text>
    </comment>
    <comment ref="B25" authorId="0" shapeId="0" xr:uid="{976CD3CC-2CEC-4537-8FA7-E68CBAE14469}">
      <text>
        <r>
          <rPr>
            <b/>
            <sz val="9"/>
            <color indexed="81"/>
            <rFont val="MS P ゴシック"/>
            <family val="3"/>
            <charset val="128"/>
          </rPr>
          <t>いずれの項目も誤りがないよう十分確認して入力してください。</t>
        </r>
      </text>
    </comment>
    <comment ref="P25" authorId="0" shapeId="0" xr:uid="{D8D0D496-2423-4E41-A846-A08AE770E5A8}">
      <text>
        <r>
          <rPr>
            <sz val="8"/>
            <color indexed="81"/>
            <rFont val="MS P ゴシック"/>
            <family val="3"/>
            <charset val="128"/>
          </rPr>
          <t xml:space="preserve">銀行・組合・金庫
</t>
        </r>
      </text>
    </comment>
    <comment ref="W25" authorId="0" shapeId="0" xr:uid="{8E159CFD-291D-46A8-9662-1C1129577F2A}">
      <text>
        <r>
          <rPr>
            <sz val="8"/>
            <color indexed="81"/>
            <rFont val="MS P ゴシック"/>
            <family val="3"/>
            <charset val="128"/>
          </rPr>
          <t>支店等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H12" authorId="0" shapeId="0" xr:uid="{4A9A566E-17CB-4770-9B2D-65558B4B9ABC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交付決定通知書の日付を手入力</t>
        </r>
      </text>
    </comment>
    <comment ref="O12" authorId="0" shapeId="0" xr:uid="{819E91C6-4D9E-4877-AC9A-D80F77FAFA79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交付決定通知書の文書番号を手入力</t>
        </r>
      </text>
    </comment>
    <comment ref="E23" authorId="0" shapeId="0" xr:uid="{58E13AB9-C885-4F53-B0D2-F11DB2DD9B4B}">
      <text>
        <r>
          <rPr>
            <b/>
            <sz val="9"/>
            <color indexed="81"/>
            <rFont val="MS P ゴシック"/>
            <family val="3"/>
            <charset val="128"/>
          </rPr>
          <t>申請書の連絡先が自動入力されます。
変更する場合は適宜、手入力してください。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R2" authorId="0" shapeId="0" xr:uid="{B2B53664-872F-4628-B477-95454EB851EF}">
      <text>
        <r>
          <rPr>
            <b/>
            <sz val="9"/>
            <color indexed="81"/>
            <rFont val="MS P ゴシック"/>
            <family val="3"/>
            <charset val="128"/>
          </rPr>
          <t>様式1-1から自動転記</t>
        </r>
      </text>
    </comment>
    <comment ref="D36" authorId="0" shapeId="0" xr:uid="{990BF333-F67D-4CC6-9EC5-D0DFDFCCD52D}">
      <text>
        <r>
          <rPr>
            <b/>
            <sz val="9"/>
            <color indexed="81"/>
            <rFont val="MS P ゴシック"/>
            <family val="3"/>
            <charset val="128"/>
          </rPr>
          <t>会議、イベント、参加者の募集、実施場所、各参加予定人数等、活動がイメージできるよう可能な限り具体的に記載してください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R2" authorId="0" shapeId="0" xr:uid="{36721316-3497-414D-A1C6-34C9F405B674}">
      <text>
        <r>
          <rPr>
            <b/>
            <sz val="9"/>
            <color indexed="81"/>
            <rFont val="MS P ゴシック"/>
            <family val="3"/>
            <charset val="128"/>
          </rPr>
          <t>様式1-1から自動転記</t>
        </r>
      </text>
    </comment>
    <comment ref="N14" authorId="0" shapeId="0" xr:uid="{8B237CF8-0940-4543-9B63-F7105D856F7B}">
      <text>
        <r>
          <rPr>
            <sz val="9"/>
            <color indexed="81"/>
            <rFont val="MS P ゴシック"/>
            <family val="3"/>
            <charset val="128"/>
          </rPr>
          <t>販売収入や寄付金等、参加費以外の収入</t>
        </r>
      </text>
    </comment>
    <comment ref="N15" authorId="0" shapeId="0" xr:uid="{113FFAC7-84F8-4063-8A0B-259B3E410B4D}">
      <text>
        <r>
          <rPr>
            <sz val="9"/>
            <color indexed="81"/>
            <rFont val="MS P ゴシック"/>
            <family val="3"/>
            <charset val="128"/>
          </rPr>
          <t>前年度からの繰越金等、すでに保有している資金</t>
        </r>
      </text>
    </comment>
    <comment ref="H17" authorId="0" shapeId="0" xr:uid="{1A4D79E0-9577-4B51-B4E3-3C747468F61B}">
      <text>
        <r>
          <rPr>
            <b/>
            <sz val="9"/>
            <color indexed="81"/>
            <rFont val="MS P ゴシック"/>
            <family val="3"/>
            <charset val="128"/>
          </rPr>
          <t>(a)収入合計と(b)支出合計が同額となるよう調整してください。
同額でない場合、赤字で表示されます</t>
        </r>
      </text>
    </comment>
    <comment ref="B19" authorId="0" shapeId="0" xr:uid="{11A8AB9B-A701-4394-85D4-2C9F0C2AA3A4}">
      <text>
        <r>
          <rPr>
            <b/>
            <sz val="9"/>
            <color indexed="81"/>
            <rFont val="MS P ゴシック"/>
            <family val="3"/>
            <charset val="128"/>
          </rPr>
          <t>支出はすべて1-4から
自動転記されます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X6" authorId="0" shapeId="0" xr:uid="{F55CC640-FF54-4951-9B91-7DA5D6457400}">
      <text>
        <r>
          <rPr>
            <b/>
            <sz val="9"/>
            <color indexed="81"/>
            <rFont val="MS P ゴシック"/>
            <family val="3"/>
            <charset val="128"/>
          </rPr>
          <t>この列も要入力</t>
        </r>
      </text>
    </comment>
    <comment ref="W8" authorId="0" shapeId="0" xr:uid="{3E696AE0-CFA4-466D-ACC9-C657E16C1C20}">
      <text>
        <r>
          <rPr>
            <b/>
            <sz val="9"/>
            <color indexed="81"/>
            <rFont val="MS P ゴシック"/>
            <family val="3"/>
            <charset val="128"/>
          </rPr>
          <t>上から順に通し番号で入力</t>
        </r>
      </text>
    </comment>
    <comment ref="A13" authorId="0" shapeId="0" xr:uid="{2DF30E90-3859-4A52-80A5-DAEA6D48D8F9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20" authorId="0" shapeId="0" xr:uid="{BC20305E-1CDC-4FAD-8345-2C46C08C16B6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A22" authorId="0" shapeId="0" xr:uid="{D1E2E3C0-4540-4A7A-9E1B-AA83E3B1935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食糧費については申請ルールを厳守してください！
</t>
        </r>
        <r>
          <rPr>
            <sz val="9"/>
            <color indexed="81"/>
            <rFont val="MS P ゴシック"/>
            <family val="3"/>
            <charset val="128"/>
          </rPr>
          <t>事業実施が午前午後にまたがる場合のみ、昼食代(弁当代)を一人あたり税込600円以内の額を補助対象</t>
        </r>
      </text>
    </comment>
    <comment ref="A28" authorId="0" shapeId="0" xr:uid="{FA0F7BBC-574A-4FFB-B09B-15E25163E04E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35" authorId="0" shapeId="0" xr:uid="{9F30C4AE-65B7-4206-B897-4B2ED7CA72A0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42" authorId="0" shapeId="0" xr:uid="{3B182DC9-0401-4FDC-A228-ACD812D5E426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49" authorId="0" shapeId="0" xr:uid="{F1BD2B06-11EC-4B32-92D6-691CC08E31C5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56" authorId="0" shapeId="0" xr:uid="{73B8AF4F-8711-41DF-9174-8DC32DDD27D7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  <comment ref="A63" authorId="0" shapeId="0" xr:uid="{37B6E831-5BF6-48D7-983E-35A6B43C7B76}">
      <text>
        <r>
          <rPr>
            <sz val="8"/>
            <color indexed="81"/>
            <rFont val="MS P ゴシック"/>
            <family val="3"/>
            <charset val="128"/>
          </rPr>
          <t>不足の場合は行をコピーして行挿入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H12" authorId="0" shapeId="0" xr:uid="{DD84F9C8-6FE2-4110-A8BC-C34D0A06F8EA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交付決定通知書の日付を手入力</t>
        </r>
      </text>
    </comment>
    <comment ref="O12" authorId="0" shapeId="0" xr:uid="{A297D5D4-C365-4110-8BDE-017B94613AED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交付決定通知書の文書番号を手入力</t>
        </r>
      </text>
    </comment>
    <comment ref="A20" authorId="0" shapeId="0" xr:uid="{54E2CE1B-E7C8-4D5B-9AAA-759D6B343297}">
      <text>
        <r>
          <rPr>
            <b/>
            <sz val="9"/>
            <color indexed="81"/>
            <rFont val="MS P ゴシック"/>
            <family val="3"/>
            <charset val="128"/>
          </rPr>
          <t>変更するものに✓を入力してください。</t>
        </r>
      </text>
    </comment>
    <comment ref="F20" authorId="0" shapeId="0" xr:uid="{B0039E1D-13B0-47A0-A484-2FA1E7BC8F6B}">
      <text>
        <r>
          <rPr>
            <b/>
            <sz val="9"/>
            <color indexed="81"/>
            <rFont val="MS P ゴシック"/>
            <family val="3"/>
            <charset val="128"/>
          </rPr>
          <t>変更する内容を具体的に入力してください。</t>
        </r>
      </text>
    </comment>
    <comment ref="E28" authorId="0" shapeId="0" xr:uid="{6ADF7E01-71F5-42CA-8643-C3ED3BE51456}">
      <text>
        <r>
          <rPr>
            <b/>
            <sz val="9"/>
            <color indexed="81"/>
            <rFont val="MS P ゴシック"/>
            <family val="3"/>
            <charset val="128"/>
          </rPr>
          <t>申請書の連絡先が自動入力されます。
変更する場合は適宜、手入力してください。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H12" authorId="0" shapeId="0" xr:uid="{827DDCF5-C014-479C-9084-0D92CBE60FAC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交付決定通知書の日付を手入力</t>
        </r>
      </text>
    </comment>
    <comment ref="O12" authorId="0" shapeId="0" xr:uid="{8D532E79-D058-4F76-96B9-78E65C7CB813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交付決定通知書の文書番号を手入力</t>
        </r>
      </text>
    </comment>
    <comment ref="E17" authorId="0" shapeId="0" xr:uid="{74FECE68-8804-499B-ABA0-E12FCA559B1E}">
      <text>
        <r>
          <rPr>
            <sz val="9"/>
            <color indexed="81"/>
            <rFont val="MS P ゴシック"/>
            <family val="3"/>
            <charset val="128"/>
          </rPr>
          <t>1-1申請書から自動転記</t>
        </r>
      </text>
    </comment>
    <comment ref="E20" authorId="0" shapeId="0" xr:uid="{F2445C44-57E0-4F66-8DC2-333B8AF7762A}">
      <text>
        <r>
          <rPr>
            <sz val="9"/>
            <color indexed="81"/>
            <rFont val="MS P ゴシック"/>
            <family val="3"/>
            <charset val="128"/>
          </rPr>
          <t>1-2企画提案書から自動転記</t>
        </r>
      </text>
    </comment>
    <comment ref="F27" authorId="0" shapeId="0" xr:uid="{5FFBDCE2-4212-4438-920E-FB99F399530A}">
      <text>
        <r>
          <rPr>
            <sz val="9"/>
            <color indexed="81"/>
            <rFont val="MS P ゴシック"/>
            <family val="3"/>
            <charset val="128"/>
          </rPr>
          <t>1-7収支報告から自動転記</t>
        </r>
      </text>
    </comment>
    <comment ref="S27" authorId="0" shapeId="0" xr:uid="{0414F17E-450B-4689-B5F0-FFE35967A139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交付決定通知書に記載されている額を手入力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1" authorId="0" shapeId="0" xr:uid="{82756DD9-5D75-4F86-B01F-551F292F3D69}">
      <text>
        <r>
          <rPr>
            <sz val="9"/>
            <color indexed="81"/>
            <rFont val="MS P ゴシック"/>
            <family val="3"/>
            <charset val="128"/>
          </rPr>
          <t xml:space="preserve">提出するものに✓を選択してください。
</t>
        </r>
      </text>
    </comment>
    <comment ref="U31" authorId="0" shapeId="0" xr:uid="{09A4B98F-1B9F-4DF2-B16C-0275A7867CC6}">
      <text>
        <r>
          <rPr>
            <b/>
            <sz val="9"/>
            <color indexed="81"/>
            <rFont val="MS P ゴシック"/>
            <family val="3"/>
            <charset val="128"/>
          </rPr>
          <t>申請書の連絡先が自動入力されます。
変更する場合は適宜、手入力してください。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Q2" authorId="0" shapeId="0" xr:uid="{4FCD323B-55D5-4E88-A2A9-11F055961A8C}">
      <text>
        <r>
          <rPr>
            <b/>
            <sz val="9"/>
            <color indexed="81"/>
            <rFont val="MS P ゴシック"/>
            <family val="3"/>
            <charset val="128"/>
          </rPr>
          <t>様式1-1から自動転記</t>
        </r>
      </text>
    </comment>
    <comment ref="P8" authorId="0" shapeId="0" xr:uid="{5FC0DF0A-7F89-4FF8-9BE0-5C25EBC1E416}">
      <text>
        <r>
          <rPr>
            <b/>
            <sz val="9"/>
            <color indexed="81"/>
            <rFont val="MS P ゴシック"/>
            <family val="3"/>
            <charset val="128"/>
          </rPr>
          <t>件数や単価、内容等を具体的に記載してください。</t>
        </r>
      </text>
    </comment>
    <comment ref="G28" authorId="0" shapeId="0" xr:uid="{A3274496-3457-4C2C-86B3-43319C84256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費目ごとの決算額が申請時の予算額に対して、30％以上増減し、その額が1万円を超えた場合は理由（何が減ったのか、増えたのか）を入力してください。
</t>
        </r>
        <r>
          <rPr>
            <sz val="9"/>
            <color indexed="81"/>
            <rFont val="MS P ゴシック"/>
            <family val="3"/>
            <charset val="128"/>
          </rPr>
          <t>Ex）参加者が予定より増えたため工作材料を多く購入した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A4" authorId="0" shapeId="0" xr:uid="{0CCE1ECE-A9CF-4ED8-8BE2-1034EF93F26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領収書等の日付順に入力してください
</t>
        </r>
      </text>
    </comment>
    <comment ref="J4" authorId="0" shapeId="0" xr:uid="{976B8BF4-C0F5-47D2-A60B-5FEAC0E8A779}">
      <text>
        <r>
          <rPr>
            <b/>
            <sz val="9"/>
            <color indexed="81"/>
            <rFont val="MS P ゴシック"/>
            <family val="3"/>
            <charset val="128"/>
          </rPr>
          <t>支出の内容を簡潔に記入</t>
        </r>
      </text>
    </comment>
    <comment ref="Q4" authorId="0" shapeId="0" xr:uid="{E34317B9-3850-4F91-8DD9-74F35259BD04}">
      <text>
        <r>
          <rPr>
            <b/>
            <sz val="10"/>
            <color indexed="81"/>
            <rFont val="MS P ゴシック"/>
            <family val="3"/>
            <charset val="128"/>
          </rPr>
          <t>ここも必ず手入力！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・支出額に</t>
        </r>
        <r>
          <rPr>
            <b/>
            <sz val="9"/>
            <color indexed="81"/>
            <rFont val="MS P ゴシック"/>
            <family val="3"/>
            <charset val="128"/>
          </rPr>
          <t>補助対象外経費</t>
        </r>
        <r>
          <rPr>
            <sz val="9"/>
            <color indexed="81"/>
            <rFont val="MS P ゴシック"/>
            <family val="3"/>
            <charset val="128"/>
          </rPr>
          <t>が含まれる場合は、</t>
        </r>
        <r>
          <rPr>
            <b/>
            <sz val="9"/>
            <color indexed="81"/>
            <rFont val="MS P ゴシック"/>
            <family val="3"/>
            <charset val="128"/>
          </rPr>
          <t>差し引いた額</t>
        </r>
        <r>
          <rPr>
            <sz val="9"/>
            <color indexed="81"/>
            <rFont val="MS P ゴシック"/>
            <family val="3"/>
            <charset val="128"/>
          </rPr>
          <t>を入力してください。</t>
        </r>
      </text>
    </comment>
    <comment ref="AA36" authorId="0" shapeId="0" xr:uid="{A4B39C8A-4656-46AE-9885-98D06663EC3F}">
      <text>
        <r>
          <rPr>
            <b/>
            <sz val="10"/>
            <color indexed="81"/>
            <rFont val="MS P ゴシック"/>
            <family val="3"/>
            <charset val="128"/>
          </rPr>
          <t>不要な欄は非表示にしてください</t>
        </r>
      </text>
    </comment>
    <comment ref="AA42" authorId="0" shapeId="0" xr:uid="{C4B8AA8F-C81D-4255-9546-F8C113EADA62}">
      <text>
        <r>
          <rPr>
            <b/>
            <sz val="10"/>
            <color indexed="81"/>
            <rFont val="MS P ゴシック"/>
            <family val="3"/>
            <charset val="128"/>
          </rPr>
          <t>不要な欄は非表示にしてください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濱本 健</author>
  </authors>
  <commentList>
    <comment ref="P8" authorId="0" shapeId="0" xr:uid="{33A827C0-EE3E-4F14-82B1-61058E2E3EE4}">
      <text>
        <r>
          <rPr>
            <b/>
            <sz val="9"/>
            <color indexed="81"/>
            <rFont val="MS P ゴシック"/>
            <family val="3"/>
            <charset val="128"/>
          </rPr>
          <t>実績報告書の連絡先が自動入力されます。
変更する場合は適宜、手入力してください。</t>
        </r>
      </text>
    </comment>
    <comment ref="D14" authorId="0" shapeId="0" xr:uid="{5F8EF16F-0FCC-4C5C-AEDA-C0B8F2A91329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F14" authorId="0" shapeId="0" xr:uid="{5041A2FA-51F6-4D94-AB32-6598C9EB4D22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H14" authorId="0" shapeId="0" xr:uid="{17EF8917-001B-4E53-9E9F-56A06CD974F5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K14" authorId="0" shapeId="0" xr:uid="{F6AB4A3C-D55A-41FA-B61C-6B3C8017980F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O14" authorId="0" shapeId="0" xr:uid="{FAAF7494-E72F-4E17-B887-5CF645BCCA45}">
      <text>
        <r>
          <rPr>
            <sz val="8"/>
            <color indexed="81"/>
            <rFont val="MS P ゴシック"/>
            <family val="3"/>
            <charset val="128"/>
          </rPr>
          <t>空欄のまま</t>
        </r>
      </text>
    </comment>
    <comment ref="F20" authorId="0" shapeId="0" xr:uid="{4BB387C3-F662-4C93-9E52-EA6685B27AC2}">
      <text>
        <r>
          <rPr>
            <b/>
            <sz val="9"/>
            <color indexed="81"/>
            <rFont val="MS P ゴシック"/>
            <family val="3"/>
            <charset val="128"/>
          </rPr>
          <t>実績報告書から自動転記
※実績報告の修正があった場合は修正金額を入力してください。
（額の確定通知書と同額になります）</t>
        </r>
      </text>
    </comment>
    <comment ref="F21" authorId="0" shapeId="0" xr:uid="{D7C72F41-7B8B-459B-97E8-51D5C8EFB48E}">
      <text>
        <r>
          <rPr>
            <b/>
            <sz val="9"/>
            <color indexed="81"/>
            <rFont val="MS P ゴシック"/>
            <family val="3"/>
            <charset val="128"/>
          </rPr>
          <t>※以前請求した額を入力
今回初めて請求する場合は0と入力</t>
        </r>
      </text>
    </comment>
    <comment ref="F22" authorId="0" shapeId="0" xr:uid="{C242986E-D0B0-44AB-A952-77A082940F08}">
      <text>
        <r>
          <rPr>
            <b/>
            <sz val="9"/>
            <color indexed="81"/>
            <rFont val="MS P ゴシック"/>
            <family val="3"/>
            <charset val="128"/>
          </rPr>
          <t>今回請求する額を入力</t>
        </r>
      </text>
    </comment>
    <comment ref="B25" authorId="0" shapeId="0" xr:uid="{D4918417-1FE4-431E-8883-6955EC78F498}">
      <text>
        <r>
          <rPr>
            <b/>
            <sz val="9"/>
            <color indexed="81"/>
            <rFont val="MS P ゴシック"/>
            <family val="3"/>
            <charset val="128"/>
          </rPr>
          <t>いずれの項目も誤りがないよう十分確認して入力してください。</t>
        </r>
      </text>
    </comment>
    <comment ref="P25" authorId="0" shapeId="0" xr:uid="{221E7540-133A-4AF1-B6C3-9B1E1CF36070}">
      <text>
        <r>
          <rPr>
            <sz val="8"/>
            <color indexed="81"/>
            <rFont val="MS P ゴシック"/>
            <family val="3"/>
            <charset val="128"/>
          </rPr>
          <t xml:space="preserve">銀行・組合・金庫
</t>
        </r>
      </text>
    </comment>
    <comment ref="W25" authorId="0" shapeId="0" xr:uid="{1A7888EA-C219-4D5D-9FD6-338DEDE6C0C3}">
      <text>
        <r>
          <rPr>
            <sz val="8"/>
            <color indexed="81"/>
            <rFont val="MS P ゴシック"/>
            <family val="3"/>
            <charset val="128"/>
          </rPr>
          <t>支店等</t>
        </r>
      </text>
    </comment>
  </commentList>
</comments>
</file>

<file path=xl/sharedStrings.xml><?xml version="1.0" encoding="utf-8"?>
<sst xmlns="http://schemas.openxmlformats.org/spreadsheetml/2006/main" count="750" uniqueCount="311">
  <si>
    <t>宗像市長　あて</t>
    <rPh sb="0" eb="4">
      <t>ムナカタシチョウ</t>
    </rPh>
    <phoneticPr fontId="2"/>
  </si>
  <si>
    <t>（申請者）</t>
    <rPh sb="1" eb="3">
      <t>シンセイ</t>
    </rPh>
    <rPh sb="3" eb="4">
      <t>シャ</t>
    </rPh>
    <phoneticPr fontId="2"/>
  </si>
  <si>
    <t>氏名</t>
    <rPh sb="0" eb="2">
      <t>シメイ</t>
    </rPh>
    <phoneticPr fontId="2"/>
  </si>
  <si>
    <t>ふりがな</t>
    <phoneticPr fontId="2"/>
  </si>
  <si>
    <t>年目</t>
    <rPh sb="0" eb="2">
      <t>ネンメ</t>
    </rPh>
    <phoneticPr fontId="2"/>
  </si>
  <si>
    <t>別紙企画提案書のとおり</t>
    <rPh sb="0" eb="2">
      <t>ベッシ</t>
    </rPh>
    <rPh sb="2" eb="4">
      <t>キカク</t>
    </rPh>
    <rPh sb="4" eb="7">
      <t>テイアンショ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</si>
  <si>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</si>
  <si>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円</t>
    <rPh sb="0" eb="1">
      <t>エン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</si>
  <si>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</si>
  <si>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ナ</t>
    </rPh>
    <phoneticPr fontId="2"/>
  </si>
  <si>
    <t>１．申請する事業</t>
    <rPh sb="2" eb="4">
      <t>シンセイ</t>
    </rPh>
    <rPh sb="6" eb="8">
      <t>ジギョウ</t>
    </rPh>
    <phoneticPr fontId="2"/>
  </si>
  <si>
    <t>別紙収支予算書のとおり</t>
    <rPh sb="0" eb="2">
      <t>ベッシ</t>
    </rPh>
    <rPh sb="2" eb="4">
      <t>シュウシ</t>
    </rPh>
    <rPh sb="4" eb="7">
      <t>ヨサンショ</t>
    </rPh>
    <phoneticPr fontId="2"/>
  </si>
  <si>
    <t>算出基礎</t>
    <rPh sb="0" eb="2">
      <t>サンシュツ</t>
    </rPh>
    <rPh sb="2" eb="4">
      <t>キソ</t>
    </rPh>
    <phoneticPr fontId="2"/>
  </si>
  <si>
    <t>２．補助金申請額及び算出基礎</t>
    <rPh sb="2" eb="5">
      <t>ホジョキン</t>
    </rPh>
    <rPh sb="5" eb="7">
      <t>シンセイ</t>
    </rPh>
    <rPh sb="7" eb="8">
      <t>ガク</t>
    </rPh>
    <rPh sb="8" eb="9">
      <t>オヨ</t>
    </rPh>
    <rPh sb="10" eb="14">
      <t>サンシュツキソ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</si>
  <si>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</si>
  <si>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</si>
  <si>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備考</t>
    <rPh sb="0" eb="2">
      <t>ビコウ</t>
    </rPh>
    <phoneticPr fontId="2"/>
  </si>
  <si>
    <t>団体名：</t>
    <rPh sb="0" eb="3">
      <t>ダンタイメイ</t>
    </rPh>
    <phoneticPr fontId="2"/>
  </si>
  <si>
    <t>月</t>
    <rPh sb="0" eb="1">
      <t>ツキ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</si>
  <si>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</si>
  <si>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</si>
  <si>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</si>
  <si>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</si>
  <si>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</si>
  <si>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</si>
  <si>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</si>
  <si>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</si>
  <si>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</si>
  <si>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</si>
  <si>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</si>
  <si>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</si>
  <si>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実施体制</t>
    <rPh sb="0" eb="4">
      <t>ジッシタイセイ</t>
    </rPh>
    <phoneticPr fontId="2"/>
  </si>
  <si>
    <t>役職</t>
    <rPh sb="0" eb="2">
      <t>ヤクショク</t>
    </rPh>
    <phoneticPr fontId="2"/>
  </si>
  <si>
    <t>事業の中での役割</t>
    <rPh sb="0" eb="2">
      <t>ジギョウ</t>
    </rPh>
    <rPh sb="3" eb="4">
      <t>ナカ</t>
    </rPh>
    <rPh sb="6" eb="8">
      <t>ヤクワリ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</si>
  <si>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</si>
  <si>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</si>
  <si>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</si>
  <si>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</si>
  <si>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宗像市人づくりでまちづくり事業補助金交付申請書</t>
    <rPh sb="0" eb="3">
      <t>ムナカタシ</t>
    </rPh>
    <rPh sb="3" eb="4">
      <t>ヒト</t>
    </rPh>
    <rPh sb="13" eb="15">
      <t>ジギョウ</t>
    </rPh>
    <rPh sb="15" eb="18">
      <t>ホジョキン</t>
    </rPh>
    <rPh sb="18" eb="23">
      <t>コウフシンセイショ</t>
    </rPh>
    <phoneticPr fontId="2"/>
  </si>
  <si>
    <t>【みのりコース】</t>
    <phoneticPr fontId="2"/>
  </si>
  <si>
    <t>申請年数</t>
    <rPh sb="0" eb="2">
      <t>シンセイ</t>
    </rPh>
    <rPh sb="2" eb="4">
      <t>ネンスウ</t>
    </rPh>
    <phoneticPr fontId="2"/>
  </si>
  <si>
    <t>申請事業費の総額</t>
    <rPh sb="0" eb="2">
      <t>シンセイ</t>
    </rPh>
    <rPh sb="2" eb="5">
      <t>ジギョウヒ</t>
    </rPh>
    <rPh sb="6" eb="8">
      <t>ソウガク</t>
    </rPh>
    <phoneticPr fontId="2"/>
  </si>
  <si>
    <t>円</t>
    <rPh sb="0" eb="1">
      <t>エン</t>
    </rPh>
    <phoneticPr fontId="2"/>
  </si>
  <si>
    <t>〒</t>
    <phoneticPr fontId="2"/>
  </si>
  <si>
    <t>ー</t>
    <phoneticPr fontId="2"/>
  </si>
  <si>
    <t>同一事業として</t>
    <rPh sb="0" eb="2">
      <t>ドウイツ</t>
    </rPh>
    <rPh sb="2" eb="4">
      <t>ジギョウ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</si>
  <si>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</si>
  <si>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代表者：</t>
    <rPh sb="0" eb="3">
      <t>ダイヒョウシャ</t>
    </rPh>
    <phoneticPr fontId="2"/>
  </si>
  <si>
    <t>活動分野</t>
    <rPh sb="0" eb="2">
      <t>カツドウ</t>
    </rPh>
    <rPh sb="2" eb="4">
      <t>ブンヤ</t>
    </rPh>
    <phoneticPr fontId="2"/>
  </si>
  <si>
    <t>誰(どんな人)のために？</t>
    <rPh sb="0" eb="1">
      <t>ダレ</t>
    </rPh>
    <rPh sb="5" eb="6">
      <t>ヒト</t>
    </rPh>
    <phoneticPr fontId="2"/>
  </si>
  <si>
    <t>宗像市人づくりでまちづくり事業補助金企画提案書</t>
    <rPh sb="0" eb="3">
      <t>ムナカタシ</t>
    </rPh>
    <rPh sb="3" eb="4">
      <t>ヒト</t>
    </rPh>
    <rPh sb="13" eb="15">
      <t>ジギョウ</t>
    </rPh>
    <rPh sb="15" eb="18">
      <t>ホジョキン</t>
    </rPh>
    <rPh sb="18" eb="20">
      <t>キカク</t>
    </rPh>
    <rPh sb="20" eb="23">
      <t>テイアンショ</t>
    </rPh>
    <phoneticPr fontId="2"/>
  </si>
  <si>
    <t>誰に、どんな課題があって、どう変えたいのか？</t>
    <rPh sb="0" eb="1">
      <t>ダレ</t>
    </rPh>
    <rPh sb="6" eb="8">
      <t>カダイ</t>
    </rPh>
    <rPh sb="15" eb="16">
      <t>カ</t>
    </rPh>
    <phoneticPr fontId="2"/>
  </si>
  <si>
    <t>事業の対象</t>
    <rPh sb="0" eb="2">
      <t>ジギョウ</t>
    </rPh>
    <rPh sb="3" eb="5">
      <t>タイショウ</t>
    </rPh>
    <phoneticPr fontId="2"/>
  </si>
  <si>
    <t>何人ぐらい？（事業参加者の目標）</t>
    <rPh sb="0" eb="2">
      <t>ナンニン</t>
    </rPh>
    <rPh sb="7" eb="9">
      <t>ジギョウ</t>
    </rPh>
    <rPh sb="9" eb="12">
      <t>サンカシャ</t>
    </rPh>
    <rPh sb="13" eb="15">
      <t>モクヒョウ</t>
    </rPh>
    <phoneticPr fontId="2"/>
  </si>
  <si>
    <t>団体内の役割分担</t>
    <rPh sb="0" eb="2">
      <t>ダンタイ</t>
    </rPh>
    <rPh sb="2" eb="3">
      <t>ナイ</t>
    </rPh>
    <rPh sb="4" eb="6">
      <t>ヤクワリ</t>
    </rPh>
    <rPh sb="6" eb="8">
      <t>ブンタン</t>
    </rPh>
    <phoneticPr fontId="2"/>
  </si>
  <si>
    <t>連携・協力予定の団体
（団体等の名称と役割分担）</t>
    <rPh sb="0" eb="2">
      <t>レンケイ</t>
    </rPh>
    <rPh sb="3" eb="5">
      <t>キョウリョク</t>
    </rPh>
    <rPh sb="5" eb="7">
      <t>ヨテイ</t>
    </rPh>
    <rPh sb="8" eb="10">
      <t>ダンタイ</t>
    </rPh>
    <rPh sb="12" eb="14">
      <t>ダンタイ</t>
    </rPh>
    <rPh sb="14" eb="15">
      <t>ナド</t>
    </rPh>
    <rPh sb="16" eb="18">
      <t>メイショウ</t>
    </rPh>
    <rPh sb="19" eb="21">
      <t>ヤクワリ</t>
    </rPh>
    <rPh sb="21" eb="23">
      <t>ブンタン</t>
    </rPh>
    <phoneticPr fontId="2"/>
  </si>
  <si>
    <t>新たに仲間を募集予定であれば、募集の方法</t>
    <rPh sb="0" eb="1">
      <t>アラ</t>
    </rPh>
    <rPh sb="3" eb="5">
      <t>ナカマ</t>
    </rPh>
    <rPh sb="6" eb="8">
      <t>ボシュウ</t>
    </rPh>
    <rPh sb="8" eb="10">
      <t>ヨテイ</t>
    </rPh>
    <rPh sb="15" eb="17">
      <t>ボシュウ</t>
    </rPh>
    <rPh sb="18" eb="20">
      <t>ホウホウ</t>
    </rPh>
    <phoneticPr fontId="2"/>
  </si>
  <si>
    <t>相手方と同意の取れているものに限ります！</t>
    <rPh sb="0" eb="2">
      <t>アイテ</t>
    </rPh>
    <rPh sb="2" eb="3">
      <t>カタ</t>
    </rPh>
    <rPh sb="4" eb="6">
      <t>ドウイ</t>
    </rPh>
    <rPh sb="7" eb="8">
      <t>ト</t>
    </rPh>
    <rPh sb="15" eb="16">
      <t>カギ</t>
    </rPh>
    <phoneticPr fontId="2"/>
  </si>
  <si>
    <t>事業名</t>
    <rPh sb="0" eb="2">
      <t>ジギョウ</t>
    </rPh>
    <rPh sb="2" eb="3">
      <t>メイ</t>
    </rPh>
    <phoneticPr fontId="2"/>
  </si>
  <si>
    <t>活動内容</t>
    <rPh sb="0" eb="2">
      <t>カツドウ</t>
    </rPh>
    <rPh sb="2" eb="4">
      <t>ナイヨウ</t>
    </rPh>
    <phoneticPr fontId="2"/>
  </si>
  <si>
    <t>PRポイント！</t>
    <phoneticPr fontId="2"/>
  </si>
  <si>
    <t>空欄でマイナスにはなりませんが、プラスの可能性はあります！</t>
    <rPh sb="0" eb="2">
      <t>クウラン</t>
    </rPh>
    <rPh sb="20" eb="23">
      <t>カノウセイ</t>
    </rPh>
    <phoneticPr fontId="2"/>
  </si>
  <si>
    <t>審査員がイメージしやすいように、できるだけ具体的に記載してください。</t>
    <rPh sb="0" eb="3">
      <t>シンサイン</t>
    </rPh>
    <rPh sb="21" eb="24">
      <t>グタイテキ</t>
    </rPh>
    <rPh sb="25" eb="27">
      <t>キサイ</t>
    </rPh>
    <phoneticPr fontId="2"/>
  </si>
  <si>
    <r>
      <t>スケジュール　</t>
    </r>
    <r>
      <rPr>
        <sz val="8"/>
        <color theme="1"/>
        <rFont val="BIZ UDゴシック"/>
        <family val="3"/>
        <charset val="128"/>
      </rPr>
      <t>（年間計画等がある場合は別紙参照で省略可）</t>
    </r>
    <rPh sb="8" eb="10">
      <t>ネンカン</t>
    </rPh>
    <rPh sb="10" eb="12">
      <t>ケイカク</t>
    </rPh>
    <phoneticPr fontId="2"/>
  </si>
  <si>
    <t>宗像市人づくりでまちづくり事業補助金収支予算書</t>
    <rPh sb="0" eb="3">
      <t>ムナカタシ</t>
    </rPh>
    <rPh sb="3" eb="4">
      <t>ヒト</t>
    </rPh>
    <rPh sb="13" eb="15">
      <t>ジギョウ</t>
    </rPh>
    <rPh sb="15" eb="18">
      <t>ホジョキン</t>
    </rPh>
    <rPh sb="18" eb="20">
      <t>シュウシ</t>
    </rPh>
    <rPh sb="20" eb="23">
      <t>ヨサンショ</t>
    </rPh>
    <phoneticPr fontId="2"/>
  </si>
  <si>
    <t>総計</t>
    <rPh sb="0" eb="2">
      <t>ソウケイ</t>
    </rPh>
    <phoneticPr fontId="2"/>
  </si>
  <si>
    <t>予算額</t>
    <rPh sb="0" eb="2">
      <t>ヨサン</t>
    </rPh>
    <rPh sb="2" eb="3">
      <t>ガク</t>
    </rPh>
    <phoneticPr fontId="2"/>
  </si>
  <si>
    <t>経費の種類</t>
    <rPh sb="0" eb="2">
      <t>ケイヒ</t>
    </rPh>
    <rPh sb="3" eb="5">
      <t>シュルイ</t>
    </rPh>
    <phoneticPr fontId="2"/>
  </si>
  <si>
    <t>支出
番号</t>
    <rPh sb="0" eb="2">
      <t>シシュツ</t>
    </rPh>
    <rPh sb="3" eb="5">
      <t>バンゴウ</t>
    </rPh>
    <phoneticPr fontId="2"/>
  </si>
  <si>
    <t>費目</t>
    <rPh sb="0" eb="2">
      <t>ヒモク</t>
    </rPh>
    <phoneticPr fontId="2"/>
  </si>
  <si>
    <t>(単位:円)</t>
    <rPh sb="1" eb="3">
      <t>タンイ</t>
    </rPh>
    <rPh sb="4" eb="5">
      <t>エン</t>
    </rPh>
    <phoneticPr fontId="2"/>
  </si>
  <si>
    <t>摘　要</t>
    <phoneticPr fontId="2"/>
  </si>
  <si>
    <t>市補助金</t>
    <rPh sb="0" eb="1">
      <t>シ</t>
    </rPh>
    <rPh sb="1" eb="3">
      <t>ホジョ</t>
    </rPh>
    <rPh sb="3" eb="4">
      <t>キン</t>
    </rPh>
    <phoneticPr fontId="2"/>
  </si>
  <si>
    <t>人づくりでまちづくり事業補助金</t>
    <rPh sb="0" eb="1">
      <t>ヒト</t>
    </rPh>
    <rPh sb="10" eb="15">
      <t>ジギョウホジョキン</t>
    </rPh>
    <phoneticPr fontId="2"/>
  </si>
  <si>
    <t>自己資金</t>
    <rPh sb="0" eb="4">
      <t>ジコシキン</t>
    </rPh>
    <phoneticPr fontId="2"/>
  </si>
  <si>
    <t>合計</t>
    <rPh sb="0" eb="2">
      <t>ゴウケイ</t>
    </rPh>
    <phoneticPr fontId="2"/>
  </si>
  <si>
    <t>(A)</t>
    <phoneticPr fontId="2"/>
  </si>
  <si>
    <t>予算額</t>
    <rPh sb="0" eb="3">
      <t>ヨサンガク</t>
    </rPh>
    <phoneticPr fontId="2"/>
  </si>
  <si>
    <t>補助対象経費</t>
    <rPh sb="0" eb="6">
      <t>ホジョタイショウケイヒ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</si>
  <si>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</si>
  <si>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</si>
  <si>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</si>
  <si>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</si>
  <si>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</si>
  <si>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原材料費</t>
    <rPh sb="0" eb="4">
      <t>ゲンザイリョウヒ</t>
    </rPh>
    <phoneticPr fontId="2"/>
  </si>
  <si>
    <t>その他</t>
    <rPh sb="2" eb="3">
      <t>タ</t>
    </rPh>
    <phoneticPr fontId="2"/>
  </si>
  <si>
    <t>(B)</t>
    <phoneticPr fontId="2"/>
  </si>
  <si>
    <t>-</t>
    <phoneticPr fontId="2"/>
  </si>
  <si>
    <t>項目</t>
    <rPh sb="0" eb="2">
      <t>コウモク</t>
    </rPh>
    <phoneticPr fontId="2"/>
  </si>
  <si>
    <t>計算式</t>
    <rPh sb="0" eb="3">
      <t>ケイサンシキ</t>
    </rPh>
    <phoneticPr fontId="2"/>
  </si>
  <si>
    <t>記号</t>
    <rPh sb="0" eb="2">
      <t>キゴウ</t>
    </rPh>
    <phoneticPr fontId="2"/>
  </si>
  <si>
    <t>金額</t>
    <rPh sb="0" eb="2">
      <t>キンガク</t>
    </rPh>
    <phoneticPr fontId="2"/>
  </si>
  <si>
    <t>補助限度額</t>
    <rPh sb="0" eb="5">
      <t>ホジョゲンドガク</t>
    </rPh>
    <phoneticPr fontId="2"/>
  </si>
  <si>
    <t>円</t>
    <phoneticPr fontId="2"/>
  </si>
  <si>
    <t>円</t>
    <rPh sb="0" eb="1">
      <t>エン</t>
    </rPh>
    <phoneticPr fontId="2"/>
  </si>
  <si>
    <t>小計</t>
    <rPh sb="0" eb="2">
      <t>ショウケイ</t>
    </rPh>
    <phoneticPr fontId="2"/>
  </si>
  <si>
    <t>空欄行は非表示に</t>
    <rPh sb="0" eb="2">
      <t>クウラン</t>
    </rPh>
    <rPh sb="2" eb="3">
      <t>ギョウ</t>
    </rPh>
    <rPh sb="4" eb="7">
      <t>ヒヒョウジ</t>
    </rPh>
    <phoneticPr fontId="2"/>
  </si>
  <si>
    <t>補助対象
経費</t>
    <rPh sb="0" eb="2">
      <t>ホジョ</t>
    </rPh>
    <rPh sb="2" eb="4">
      <t>タイショウ</t>
    </rPh>
    <rPh sb="5" eb="7">
      <t>ケイヒ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</si>
  <si>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</si>
  <si>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</si>
  <si>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</si>
  <si>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</si>
  <si>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</si>
  <si>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使用料</t>
    <rPh sb="0" eb="3">
      <t>シヨウリョウ</t>
    </rPh>
    <phoneticPr fontId="2"/>
  </si>
  <si>
    <t>原材料費</t>
    <rPh sb="0" eb="4">
      <t>ゲンザイリョウヒ</t>
    </rPh>
    <phoneticPr fontId="2"/>
  </si>
  <si>
    <t>費目</t>
    <rPh sb="0" eb="2">
      <t>ヒモク</t>
    </rPh>
    <phoneticPr fontId="2"/>
  </si>
  <si>
    <t>経費の種類</t>
    <rPh sb="0" eb="2">
      <t>ケイヒ</t>
    </rPh>
    <rPh sb="3" eb="5">
      <t>シュルイ</t>
    </rPh>
    <phoneticPr fontId="2"/>
  </si>
  <si>
    <t>講師への謝金</t>
    <rPh sb="0" eb="2">
      <t>コウシ</t>
    </rPh>
    <rPh sb="4" eb="6">
      <t>シャキン</t>
    </rPh>
    <phoneticPr fontId="2"/>
  </si>
  <si>
    <t>公共交通機関交通費</t>
    <rPh sb="0" eb="6">
      <t>コウキョウコウツウキカン</t>
    </rPh>
    <rPh sb="6" eb="9">
      <t>コウツウヒ</t>
    </rPh>
    <phoneticPr fontId="2"/>
  </si>
  <si>
    <t>自家用車交通費</t>
    <rPh sb="0" eb="4">
      <t>ジカヨウシャ</t>
    </rPh>
    <rPh sb="4" eb="7">
      <t>コウツウヒ</t>
    </rPh>
    <phoneticPr fontId="2"/>
  </si>
  <si>
    <t>費用弁償</t>
    <rPh sb="0" eb="4">
      <t>ヒヨウベンショウ</t>
    </rPh>
    <phoneticPr fontId="2"/>
  </si>
  <si>
    <t>宿泊費</t>
    <rPh sb="0" eb="3">
      <t>シュクハクヒ</t>
    </rPh>
    <phoneticPr fontId="2"/>
  </si>
  <si>
    <t>消耗品費</t>
    <rPh sb="0" eb="4">
      <t>ショウモウヒンヒ</t>
    </rPh>
    <phoneticPr fontId="2"/>
  </si>
  <si>
    <t>印刷費</t>
    <rPh sb="0" eb="3">
      <t>インサツヒ</t>
    </rPh>
    <phoneticPr fontId="2"/>
  </si>
  <si>
    <t>燃料費</t>
    <rPh sb="0" eb="3">
      <t>ネンリョウヒ</t>
    </rPh>
    <phoneticPr fontId="2"/>
  </si>
  <si>
    <t>郵送料</t>
    <rPh sb="0" eb="3">
      <t>ユウソウリョウ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</si>
  <si>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</si>
  <si>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</si>
  <si>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食材費</t>
    <rPh sb="0" eb="3">
      <t>ショクザイヒ</t>
    </rPh>
    <phoneticPr fontId="2"/>
  </si>
  <si>
    <t>資材費</t>
    <rPh sb="0" eb="3">
      <t>シザイヒ</t>
    </rPh>
    <phoneticPr fontId="2"/>
  </si>
  <si>
    <t>その他</t>
    <rPh sb="2" eb="3">
      <t>タ</t>
    </rPh>
    <phoneticPr fontId="2"/>
  </si>
  <si>
    <t>積算内訳(単価,数量)</t>
    <rPh sb="0" eb="2">
      <t>セキサン</t>
    </rPh>
    <rPh sb="2" eb="4">
      <t>ウチワケ</t>
    </rPh>
    <rPh sb="5" eb="7">
      <t>タンカ</t>
    </rPh>
    <rPh sb="8" eb="10">
      <t>スウリョウ</t>
    </rPh>
    <phoneticPr fontId="2"/>
  </si>
  <si>
    <t>費目計</t>
    <rPh sb="0" eb="2">
      <t>ヒモク</t>
    </rPh>
    <rPh sb="2" eb="3">
      <t>ケイ</t>
    </rPh>
    <phoneticPr fontId="2"/>
  </si>
  <si>
    <t>その他</t>
    <rPh sb="2" eb="3">
      <t>タ</t>
    </rPh>
    <phoneticPr fontId="2"/>
  </si>
  <si>
    <t>子育て支援に関すること</t>
    <phoneticPr fontId="2"/>
  </si>
  <si>
    <t>青少年の健全育成に関すること</t>
    <phoneticPr fontId="2"/>
  </si>
  <si>
    <t>生きがいづくりに関すること</t>
    <phoneticPr fontId="2"/>
  </si>
  <si>
    <t>環境の保全に関すること</t>
    <phoneticPr fontId="2"/>
  </si>
  <si>
    <t>保健福祉の推進に関すること</t>
    <phoneticPr fontId="2"/>
  </si>
  <si>
    <t>健康づくりの推進に関すること</t>
    <phoneticPr fontId="2"/>
  </si>
  <si>
    <t>スポーツの振興に関すること</t>
    <phoneticPr fontId="2"/>
  </si>
  <si>
    <t>国際交流の推進に関すること</t>
    <phoneticPr fontId="2"/>
  </si>
  <si>
    <t>生涯学習の推進に関すること</t>
    <phoneticPr fontId="2"/>
  </si>
  <si>
    <t>産業の振興に関すること</t>
    <phoneticPr fontId="2"/>
  </si>
  <si>
    <t>コミュニティづくりに関すること</t>
    <phoneticPr fontId="2"/>
  </si>
  <si>
    <t>ボランティア活動の推進に関すること</t>
    <phoneticPr fontId="2"/>
  </si>
  <si>
    <t>防災又は減災に関すること</t>
    <phoneticPr fontId="2"/>
  </si>
  <si>
    <t>めぶきコースと</t>
    <phoneticPr fontId="2"/>
  </si>
  <si>
    <t>(C)</t>
    <phoneticPr fontId="2"/>
  </si>
  <si>
    <t>(d)</t>
    <phoneticPr fontId="2"/>
  </si>
  <si>
    <t>(e)</t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</si>
  <si>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</si>
  <si>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</si>
  <si>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募集する場合は
どうやって</t>
    <rPh sb="0" eb="2">
      <t>ボシュウ</t>
    </rPh>
    <rPh sb="4" eb="6">
      <t>バアイ</t>
    </rPh>
    <phoneticPr fontId="2"/>
  </si>
  <si>
    <t>(E)</t>
    <phoneticPr fontId="2"/>
  </si>
  <si>
    <t>補助額</t>
    <rPh sb="0" eb="3">
      <t>ホジョガク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</si>
  <si>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</si>
  <si>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１．報告する事業</t>
    <rPh sb="2" eb="4">
      <t>ホウコク</t>
    </rPh>
    <rPh sb="6" eb="8">
      <t>ジギョウ</t>
    </rPh>
    <phoneticPr fontId="2"/>
  </si>
  <si>
    <t>課題と
事業の目的</t>
    <phoneticPr fontId="2"/>
  </si>
  <si>
    <t>実施日</t>
    <rPh sb="0" eb="3">
      <t>ジッシビ</t>
    </rPh>
    <phoneticPr fontId="2"/>
  </si>
  <si>
    <t>事業の成果</t>
    <rPh sb="0" eb="2">
      <t>ジギョウ</t>
    </rPh>
    <rPh sb="3" eb="5">
      <t>セイカ</t>
    </rPh>
    <phoneticPr fontId="2"/>
  </si>
  <si>
    <t>実施場所</t>
    <rPh sb="0" eb="4">
      <t>ジッシバショ</t>
    </rPh>
    <phoneticPr fontId="2"/>
  </si>
  <si>
    <t>事業決算額</t>
    <rPh sb="0" eb="5">
      <t>ジギョウケッサンガク</t>
    </rPh>
    <phoneticPr fontId="2"/>
  </si>
  <si>
    <t>交付決定額</t>
    <rPh sb="0" eb="5">
      <t>コウフケッテイガク</t>
    </rPh>
    <phoneticPr fontId="2"/>
  </si>
  <si>
    <t>別紙収支報告書のとおり</t>
    <rPh sb="0" eb="2">
      <t>ベッシ</t>
    </rPh>
    <rPh sb="2" eb="4">
      <t>シュウシ</t>
    </rPh>
    <rPh sb="4" eb="7">
      <t>ホウコクショ</t>
    </rPh>
    <phoneticPr fontId="2"/>
  </si>
  <si>
    <t>今後の展望</t>
    <rPh sb="0" eb="2">
      <t>コンゴ</t>
    </rPh>
    <rPh sb="3" eb="5">
      <t>テンボウ</t>
    </rPh>
    <phoneticPr fontId="2"/>
  </si>
  <si>
    <t>４．添付資料</t>
    <rPh sb="2" eb="6">
      <t>テンプシリョウ</t>
    </rPh>
    <phoneticPr fontId="2"/>
  </si>
  <si>
    <t>参加人数</t>
    <rPh sb="0" eb="4">
      <t>サンカニンズウ</t>
    </rPh>
    <phoneticPr fontId="2"/>
  </si>
  <si>
    <t>補助金で作成したポスター、チラシ等の成果物（写真等でも可）</t>
    <rPh sb="0" eb="3">
      <t>ホジョキン</t>
    </rPh>
    <rPh sb="4" eb="6">
      <t>サクセイ</t>
    </rPh>
    <rPh sb="16" eb="17">
      <t>ナド</t>
    </rPh>
    <rPh sb="18" eb="21">
      <t>セイカブツ</t>
    </rPh>
    <rPh sb="22" eb="24">
      <t>シャシン</t>
    </rPh>
    <rPh sb="24" eb="25">
      <t>ナド</t>
    </rPh>
    <rPh sb="27" eb="28">
      <t>カ</t>
    </rPh>
    <phoneticPr fontId="2"/>
  </si>
  <si>
    <t>⑴</t>
    <phoneticPr fontId="2"/>
  </si>
  <si>
    <t>⑵</t>
    <phoneticPr fontId="2"/>
  </si>
  <si>
    <t>⑶</t>
    <phoneticPr fontId="2"/>
  </si>
  <si>
    <t>⑷</t>
    <phoneticPr fontId="2"/>
  </si>
  <si>
    <t>⑸</t>
    <phoneticPr fontId="2"/>
  </si>
  <si>
    <t>写真等の活動がイメージしやすいもの（任意様式）</t>
    <rPh sb="0" eb="2">
      <t>シャシン</t>
    </rPh>
    <rPh sb="2" eb="3">
      <t>ナド</t>
    </rPh>
    <rPh sb="4" eb="6">
      <t>カツドウ</t>
    </rPh>
    <rPh sb="18" eb="22">
      <t>ニンイヨウシキ</t>
    </rPh>
    <phoneticPr fontId="2"/>
  </si>
  <si>
    <t>担当者氏名</t>
    <rPh sb="0" eb="3">
      <t>タントウシャ</t>
    </rPh>
    <rPh sb="3" eb="5">
      <t>シメイ</t>
    </rPh>
    <phoneticPr fontId="2"/>
  </si>
  <si>
    <t>５．団体連絡先</t>
    <rPh sb="2" eb="4">
      <t>ダンタイ</t>
    </rPh>
    <rPh sb="4" eb="7">
      <t>レンラクサキ</t>
    </rPh>
    <phoneticPr fontId="2"/>
  </si>
  <si>
    <t>実施内容</t>
    <rPh sb="0" eb="4">
      <t>ジッシナイヨウ</t>
    </rPh>
    <phoneticPr fontId="2"/>
  </si>
  <si>
    <t>決算額</t>
    <rPh sb="0" eb="2">
      <t>ケッサン</t>
    </rPh>
    <rPh sb="2" eb="3">
      <t>ガク</t>
    </rPh>
    <phoneticPr fontId="2"/>
  </si>
  <si>
    <t>(1)収支報告書</t>
    <rPh sb="3" eb="8">
      <t>シュウシホウコクショ</t>
    </rPh>
    <phoneticPr fontId="2"/>
  </si>
  <si>
    <t>補助対象額</t>
    <rPh sb="0" eb="5">
      <t>ホジョタイショウガク</t>
    </rPh>
    <phoneticPr fontId="2"/>
  </si>
  <si>
    <t>総額</t>
    <rPh sb="0" eb="2">
      <t>ソウガク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</si>
  <si>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</si>
  <si>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日付</t>
    <rPh sb="0" eb="2">
      <t>ヒヅケ</t>
    </rPh>
    <phoneticPr fontId="2"/>
  </si>
  <si>
    <t>令和７年度</t>
    <rPh sb="0" eb="2">
      <t>レイワ</t>
    </rPh>
    <rPh sb="3" eb="5">
      <t>ネンド</t>
    </rPh>
    <phoneticPr fontId="2"/>
  </si>
  <si>
    <t>年度</t>
    <rPh sb="0" eb="2">
      <t>ネンド</t>
    </rPh>
    <phoneticPr fontId="2"/>
  </si>
  <si>
    <t>補助対象期間</t>
    <rPh sb="0" eb="6">
      <t>ホジョタイショウキカン</t>
    </rPh>
    <phoneticPr fontId="2"/>
  </si>
  <si>
    <t>支出額</t>
    <rPh sb="0" eb="3">
      <t>シシュツガク</t>
    </rPh>
    <phoneticPr fontId="2"/>
  </si>
  <si>
    <t>摘要</t>
    <rPh sb="0" eb="2">
      <t>テキヨウ</t>
    </rPh>
    <phoneticPr fontId="2"/>
  </si>
  <si>
    <t>補助対象外経費の説明</t>
    <rPh sb="0" eb="5">
      <t>ホジョタイショウガイ</t>
    </rPh>
    <rPh sb="5" eb="7">
      <t>ケイヒ</t>
    </rPh>
    <rPh sb="8" eb="10">
      <t>セツメイ</t>
    </rPh>
    <phoneticPr fontId="2"/>
  </si>
  <si>
    <t>交付決定額</t>
    <rPh sb="0" eb="4">
      <t>コウフケッテイ</t>
    </rPh>
    <rPh sb="4" eb="5">
      <t>ガク</t>
    </rPh>
    <phoneticPr fontId="2"/>
  </si>
  <si>
    <t>交付決定書から転記</t>
    <rPh sb="0" eb="5">
      <t>コウフケッテイショ</t>
    </rPh>
    <rPh sb="7" eb="9">
      <t>テンキ</t>
    </rPh>
    <phoneticPr fontId="2"/>
  </si>
  <si>
    <t>(a)</t>
    <phoneticPr fontId="2"/>
  </si>
  <si>
    <t>(b)</t>
    <phoneticPr fontId="2"/>
  </si>
  <si>
    <t>(c)</t>
    <phoneticPr fontId="2"/>
  </si>
  <si>
    <t>領収書等の写し（支出整理簿の支出番号を記載）</t>
    <rPh sb="0" eb="3">
      <t>リョウシュウショ</t>
    </rPh>
    <rPh sb="3" eb="4">
      <t>ナド</t>
    </rPh>
    <rPh sb="5" eb="6">
      <t>ウツ</t>
    </rPh>
    <rPh sb="8" eb="10">
      <t>シシュツ</t>
    </rPh>
    <rPh sb="10" eb="13">
      <t>セイリボ</t>
    </rPh>
    <rPh sb="14" eb="18">
      <t>シシュツバンゴウ</t>
    </rPh>
    <rPh sb="19" eb="21">
      <t>キサイ</t>
    </rPh>
    <phoneticPr fontId="2"/>
  </si>
  <si>
    <t>（c）×80% 千円未満切り捨て</t>
    <rPh sb="8" eb="9">
      <t>セン</t>
    </rPh>
    <rPh sb="9" eb="10">
      <t>エン</t>
    </rPh>
    <rPh sb="10" eb="12">
      <t>ミマン</t>
    </rPh>
    <rPh sb="12" eb="13">
      <t>キ</t>
    </rPh>
    <rPh sb="14" eb="15">
      <t>ス</t>
    </rPh>
    <phoneticPr fontId="2"/>
  </si>
  <si>
    <t>様式第1-1号</t>
    <rPh sb="0" eb="2">
      <t>ヨウシキ</t>
    </rPh>
    <rPh sb="2" eb="3">
      <t>ダイ</t>
    </rPh>
    <rPh sb="6" eb="7">
      <t>ゴウ</t>
    </rPh>
    <phoneticPr fontId="2"/>
  </si>
  <si>
    <t>様式第1-2号</t>
    <rPh sb="0" eb="2">
      <t>ヨウシキ</t>
    </rPh>
    <rPh sb="2" eb="3">
      <t>ダイ</t>
    </rPh>
    <rPh sb="6" eb="7">
      <t>ゴウ</t>
    </rPh>
    <phoneticPr fontId="2"/>
  </si>
  <si>
    <t>様式第1-3号</t>
    <rPh sb="0" eb="2">
      <t>ヨウシキ</t>
    </rPh>
    <rPh sb="2" eb="3">
      <t>ダイ</t>
    </rPh>
    <rPh sb="6" eb="7">
      <t>ゴウ</t>
    </rPh>
    <phoneticPr fontId="2"/>
  </si>
  <si>
    <t>様式第1-4号</t>
    <rPh sb="6" eb="7">
      <t>ゴウ</t>
    </rPh>
    <phoneticPr fontId="2"/>
  </si>
  <si>
    <t>収支報告書（様式第1-7号）</t>
    <rPh sb="0" eb="5">
      <t>シュウシホウコクショ</t>
    </rPh>
    <rPh sb="6" eb="8">
      <t>ヨウシキ</t>
    </rPh>
    <rPh sb="8" eb="9">
      <t>ダイ</t>
    </rPh>
    <rPh sb="12" eb="13">
      <t>ゴウ</t>
    </rPh>
    <phoneticPr fontId="2"/>
  </si>
  <si>
    <t>支出整理簿（様式第1-8号）</t>
    <rPh sb="0" eb="2">
      <t>シシュツ</t>
    </rPh>
    <rPh sb="2" eb="5">
      <t>セイリボ</t>
    </rPh>
    <rPh sb="6" eb="8">
      <t>ヨウシキ</t>
    </rPh>
    <rPh sb="8" eb="9">
      <t>ダイ</t>
    </rPh>
    <rPh sb="12" eb="13">
      <t>ゴウ</t>
    </rPh>
    <phoneticPr fontId="2"/>
  </si>
  <si>
    <t>会議、イベント等、具体的に記載してください（経費を伴った活動は必ず記載してください）</t>
    <rPh sb="0" eb="2">
      <t>カイギ</t>
    </rPh>
    <rPh sb="7" eb="8">
      <t>ナド</t>
    </rPh>
    <rPh sb="9" eb="12">
      <t>グタイテキ</t>
    </rPh>
    <rPh sb="13" eb="15">
      <t>キサイ</t>
    </rPh>
    <rPh sb="22" eb="24">
      <t>ケイヒ</t>
    </rPh>
    <rPh sb="25" eb="26">
      <t>トモナ</t>
    </rPh>
    <rPh sb="28" eb="30">
      <t>カツドウ</t>
    </rPh>
    <rPh sb="31" eb="32">
      <t>カナラ</t>
    </rPh>
    <rPh sb="33" eb="35">
      <t>キサイ</t>
    </rPh>
    <phoneticPr fontId="2"/>
  </si>
  <si>
    <r>
      <rPr>
        <sz val="8"/>
        <color theme="1"/>
        <rFont val="BIZ UDゴシック"/>
        <family val="3"/>
        <charset val="128"/>
      </rPr>
      <t>ふりがな</t>
    </r>
    <r>
      <rPr>
        <sz val="11"/>
        <color theme="1"/>
        <rFont val="BIZ UDゴシック"/>
        <family val="3"/>
        <charset val="128"/>
      </rPr>
      <t xml:space="preserve">
事業名</t>
    </r>
    <rPh sb="5" eb="6">
      <t>コト</t>
    </rPh>
    <rPh sb="6" eb="7">
      <t>ギョウ</t>
    </rPh>
    <rPh sb="7" eb="8">
      <t>ナ</t>
    </rPh>
    <phoneticPr fontId="2"/>
  </si>
  <si>
    <t>様式第1-6号</t>
    <rPh sb="0" eb="2">
      <t>ヨウシキ</t>
    </rPh>
    <rPh sb="2" eb="3">
      <t>ダイ</t>
    </rPh>
    <rPh sb="6" eb="7">
      <t>ゴウ</t>
    </rPh>
    <phoneticPr fontId="2"/>
  </si>
  <si>
    <t>様式1-7号</t>
    <rPh sb="0" eb="2">
      <t>ヨウシキ</t>
    </rPh>
    <rPh sb="5" eb="6">
      <t>ゴウ</t>
    </rPh>
    <phoneticPr fontId="2"/>
  </si>
  <si>
    <t>(2)支出整理簿</t>
    <rPh sb="3" eb="5">
      <t>シシュツ</t>
    </rPh>
    <rPh sb="5" eb="8">
      <t>セイリボ</t>
    </rPh>
    <phoneticPr fontId="2"/>
  </si>
  <si>
    <t>　令和</t>
    <rPh sb="1" eb="3">
      <t>レイワ</t>
    </rPh>
    <phoneticPr fontId="2"/>
  </si>
  <si>
    <t>日付（</t>
    <rPh sb="0" eb="1">
      <t>ニチ</t>
    </rPh>
    <rPh sb="1" eb="2">
      <t>ツ</t>
    </rPh>
    <phoneticPr fontId="2"/>
  </si>
  <si>
    <t>宗コ協第</t>
    <rPh sb="0" eb="1">
      <t>シュウ</t>
    </rPh>
    <rPh sb="2" eb="3">
      <t>キョウ</t>
    </rPh>
    <rPh sb="3" eb="4">
      <t>ダイ</t>
    </rPh>
    <phoneticPr fontId="2"/>
  </si>
  <si>
    <t>号)で交付決定された</t>
    <phoneticPr fontId="2"/>
  </si>
  <si>
    <t>１．変更申請する事業</t>
    <rPh sb="2" eb="6">
      <t>ヘンコウシンセイ</t>
    </rPh>
    <rPh sb="8" eb="10">
      <t>ジギョウ</t>
    </rPh>
    <phoneticPr fontId="2"/>
  </si>
  <si>
    <t>宗像市人づくりでまちづくり事業補助金実績報告書</t>
    <rPh sb="0" eb="3">
      <t>ムナカタシ</t>
    </rPh>
    <rPh sb="3" eb="4">
      <t>ヒト</t>
    </rPh>
    <rPh sb="13" eb="15">
      <t>ジギョウ</t>
    </rPh>
    <rPh sb="15" eb="18">
      <t>ホジョキン</t>
    </rPh>
    <rPh sb="18" eb="20">
      <t>ジッセキ</t>
    </rPh>
    <rPh sb="20" eb="23">
      <t>ホウコクショ</t>
    </rPh>
    <phoneticPr fontId="2"/>
  </si>
  <si>
    <t>理由</t>
    <rPh sb="0" eb="2">
      <t>リユウ</t>
    </rPh>
    <phoneticPr fontId="2"/>
  </si>
  <si>
    <t>４．団体連絡先</t>
    <rPh sb="2" eb="4">
      <t>ダンタイ</t>
    </rPh>
    <rPh sb="4" eb="7">
      <t>レンラクサキ</t>
    </rPh>
    <phoneticPr fontId="2"/>
  </si>
  <si>
    <t>宗像市人づくりでまちづくり事業補助金について、下記のとおり請求します。</t>
    <rPh sb="0" eb="2">
      <t>ムナカタ</t>
    </rPh>
    <rPh sb="29" eb="31">
      <t>セイキュウ</t>
    </rPh>
    <phoneticPr fontId="2"/>
  </si>
  <si>
    <t>担当者：</t>
    <rPh sb="0" eb="3">
      <t>タントウシャ</t>
    </rPh>
    <phoneticPr fontId="2"/>
  </si>
  <si>
    <t>連絡先：</t>
    <rPh sb="0" eb="3">
      <t>レンラクサキ</t>
    </rPh>
    <phoneticPr fontId="2"/>
  </si>
  <si>
    <t>記</t>
    <rPh sb="0" eb="1">
      <t>キ</t>
    </rPh>
    <phoneticPr fontId="2"/>
  </si>
  <si>
    <t>請求済額</t>
    <rPh sb="0" eb="3">
      <t>セイキュウズ</t>
    </rPh>
    <rPh sb="3" eb="4">
      <t>ガク</t>
    </rPh>
    <phoneticPr fontId="2"/>
  </si>
  <si>
    <t>請求額</t>
    <rPh sb="0" eb="2">
      <t>セイキュウ</t>
    </rPh>
    <rPh sb="2" eb="3">
      <t>ガク</t>
    </rPh>
    <phoneticPr fontId="2"/>
  </si>
  <si>
    <t>※今回請求する額を記入</t>
    <rPh sb="1" eb="3">
      <t>コンカイ</t>
    </rPh>
    <rPh sb="3" eb="5">
      <t>セイキュウ</t>
    </rPh>
    <rPh sb="7" eb="8">
      <t>ガク</t>
    </rPh>
    <rPh sb="9" eb="11">
      <t>キニュウ</t>
    </rPh>
    <phoneticPr fontId="2"/>
  </si>
  <si>
    <t>請求未済額</t>
    <rPh sb="0" eb="2">
      <t>セイキュウ</t>
    </rPh>
    <rPh sb="2" eb="4">
      <t>ミサイ</t>
    </rPh>
    <rPh sb="4" eb="5">
      <t>ガク</t>
    </rPh>
    <phoneticPr fontId="2"/>
  </si>
  <si>
    <t>概算払の理由</t>
    <rPh sb="0" eb="3">
      <t>ガイサンバラ</t>
    </rPh>
    <rPh sb="4" eb="6">
      <t>リユウ</t>
    </rPh>
    <phoneticPr fontId="2"/>
  </si>
  <si>
    <t>振込先</t>
    <rPh sb="0" eb="3">
      <t>フリコミサキ</t>
    </rPh>
    <phoneticPr fontId="2"/>
  </si>
  <si>
    <t>金融機関・支店名</t>
    <rPh sb="0" eb="4">
      <t>キンユウキカン</t>
    </rPh>
    <rPh sb="5" eb="8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</si>
  <si>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</si>
  <si>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</si>
  <si>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phoneticPr fontId="2"/>
  </si>
  <si>
    <t>様式第1-9号</t>
    <rPh sb="0" eb="2">
      <t>ヨウシキ</t>
    </rPh>
    <rPh sb="2" eb="3">
      <t>ダイ</t>
    </rPh>
    <rPh sb="6" eb="7">
      <t>ゴウ</t>
    </rPh>
    <phoneticPr fontId="2"/>
  </si>
  <si>
    <t>宗像市人づくりでまちづくり事業補助金</t>
    <rPh sb="0" eb="3">
      <t>ムナカタシ</t>
    </rPh>
    <rPh sb="3" eb="4">
      <t>ヒト</t>
    </rPh>
    <rPh sb="13" eb="15">
      <t>ジギョウ</t>
    </rPh>
    <rPh sb="15" eb="18">
      <t>ホジョキン</t>
    </rPh>
    <phoneticPr fontId="2"/>
  </si>
  <si>
    <t>担当者氏名</t>
    <rPh sb="0" eb="3">
      <t>タントウシャ</t>
    </rPh>
    <rPh sb="3" eb="4">
      <t>シ</t>
    </rPh>
    <rPh sb="4" eb="5">
      <t>ナ</t>
    </rPh>
    <phoneticPr fontId="2"/>
  </si>
  <si>
    <t>様式第1-5号</t>
    <rPh sb="0" eb="2">
      <t>ヨウシキ</t>
    </rPh>
    <rPh sb="2" eb="3">
      <t>ダイ</t>
    </rPh>
    <rPh sb="6" eb="7">
      <t>ゴウ</t>
    </rPh>
    <phoneticPr fontId="2"/>
  </si>
  <si>
    <t>補助額</t>
    <rPh sb="0" eb="2">
      <t>ホジョ</t>
    </rPh>
    <rPh sb="2" eb="3">
      <t>ガク</t>
    </rPh>
    <phoneticPr fontId="2"/>
  </si>
  <si>
    <t>様式第1-8号</t>
    <rPh sb="2" eb="3">
      <t>ダイ</t>
    </rPh>
    <rPh sb="6" eb="7">
      <t>ゴウ</t>
    </rPh>
    <phoneticPr fontId="2"/>
  </si>
  <si>
    <t>必要性
公益性
効果性</t>
    <rPh sb="0" eb="3">
      <t>ヒツヨウセイ</t>
    </rPh>
    <rPh sb="4" eb="7">
      <t>コウエキセイ</t>
    </rPh>
    <rPh sb="8" eb="11">
      <t>コウカセイ</t>
    </rPh>
    <phoneticPr fontId="2"/>
  </si>
  <si>
    <t>実行性</t>
    <rPh sb="0" eb="3">
      <t>ジッコウセイ</t>
    </rPh>
    <phoneticPr fontId="2"/>
  </si>
  <si>
    <t>効果性
実行性
独自性
透明性</t>
    <rPh sb="0" eb="3">
      <t>コウカセイ</t>
    </rPh>
    <rPh sb="4" eb="7">
      <t>ジッコウセイ</t>
    </rPh>
    <rPh sb="8" eb="11">
      <t>ドクジセイ</t>
    </rPh>
    <rPh sb="12" eb="15">
      <t>トウメイセイ</t>
    </rPh>
    <phoneticPr fontId="2"/>
  </si>
  <si>
    <t>共感性</t>
    <rPh sb="0" eb="3">
      <t>キョウカンセイ</t>
    </rPh>
    <phoneticPr fontId="2"/>
  </si>
  <si>
    <t>実行性、計画性、透明性</t>
    <rPh sb="0" eb="3">
      <t>ジッコウセイ</t>
    </rPh>
    <rPh sb="4" eb="7">
      <t>ケイカクセイ</t>
    </rPh>
    <rPh sb="8" eb="11">
      <t>トウメイセイ</t>
    </rPh>
    <phoneticPr fontId="2"/>
  </si>
  <si>
    <t>仲間の数(今後の見込み)、どんな役割分担か？　（図等がある場合は別紙参照で省略可）</t>
    <rPh sb="0" eb="2">
      <t>ナカマ</t>
    </rPh>
    <rPh sb="3" eb="4">
      <t>カズ</t>
    </rPh>
    <rPh sb="5" eb="7">
      <t>コンゴ</t>
    </rPh>
    <rPh sb="8" eb="10">
      <t>ミコ</t>
    </rPh>
    <rPh sb="16" eb="18">
      <t>ヤクワリ</t>
    </rPh>
    <rPh sb="18" eb="20">
      <t>ブンタン</t>
    </rPh>
    <rPh sb="24" eb="25">
      <t>ズ</t>
    </rPh>
    <rPh sb="25" eb="26">
      <t>ナド</t>
    </rPh>
    <rPh sb="29" eb="31">
      <t>バアイ</t>
    </rPh>
    <rPh sb="32" eb="34">
      <t>ベッシ</t>
    </rPh>
    <rPh sb="34" eb="36">
      <t>サンショウ</t>
    </rPh>
    <rPh sb="37" eb="39">
      <t>ショウリャク</t>
    </rPh>
    <rPh sb="39" eb="40">
      <t>カ</t>
    </rPh>
    <phoneticPr fontId="2"/>
  </si>
  <si>
    <t>⑹</t>
    <phoneticPr fontId="2"/>
  </si>
  <si>
    <t>請求書（様式第1-9号）</t>
    <rPh sb="0" eb="3">
      <t>セイキュウショ</t>
    </rPh>
    <rPh sb="4" eb="6">
      <t>ヨウシキ</t>
    </rPh>
    <rPh sb="6" eb="7">
      <t>ダイ</t>
    </rPh>
    <rPh sb="10" eb="11">
      <t>ゴウ</t>
    </rPh>
    <phoneticPr fontId="2"/>
  </si>
  <si>
    <t>次年度へ向けた継続したい点、改善点、今後の計画等を簡単に記入してください</t>
    <phoneticPr fontId="2"/>
  </si>
  <si>
    <t>支出整理簿の支出番号</t>
    <rPh sb="0" eb="5">
      <t>シシュツセイリボ</t>
    </rPh>
    <rPh sb="6" eb="8">
      <t>シシュツ</t>
    </rPh>
    <rPh sb="8" eb="10">
      <t>バンゴウ</t>
    </rPh>
    <phoneticPr fontId="2"/>
  </si>
  <si>
    <t>その他収入</t>
    <rPh sb="2" eb="3">
      <t>タ</t>
    </rPh>
    <rPh sb="3" eb="5">
      <t>シュウニュウ</t>
    </rPh>
    <phoneticPr fontId="2"/>
  </si>
  <si>
    <t>事業不足額</t>
    <rPh sb="0" eb="5">
      <t>ジギョウフソクガク</t>
    </rPh>
    <phoneticPr fontId="2"/>
  </si>
  <si>
    <t>(D)</t>
    <phoneticPr fontId="2"/>
  </si>
  <si>
    <t>(F)</t>
    <phoneticPr fontId="2"/>
  </si>
  <si>
    <t>(G)</t>
    <phoneticPr fontId="2"/>
  </si>
  <si>
    <r>
      <t>補助金請求額</t>
    </r>
    <r>
      <rPr>
        <sz val="11"/>
        <color theme="1"/>
        <rFont val="BIZ UDゴシック"/>
        <family val="3"/>
        <charset val="128"/>
      </rPr>
      <t xml:space="preserve">
</t>
    </r>
    <r>
      <rPr>
        <sz val="8"/>
        <color theme="1"/>
        <rFont val="BIZ UDゴシック"/>
        <family val="3"/>
        <charset val="128"/>
      </rPr>
      <t>E,F,Gのうち最も低い額</t>
    </r>
    <rPh sb="0" eb="3">
      <t>ホジョキン</t>
    </rPh>
    <rPh sb="3" eb="5">
      <t>セイキュウ</t>
    </rPh>
    <rPh sb="5" eb="6">
      <t>ガク</t>
    </rPh>
    <rPh sb="15" eb="16">
      <t>モット</t>
    </rPh>
    <rPh sb="17" eb="18">
      <t>ヒク</t>
    </rPh>
    <rPh sb="19" eb="20">
      <t>ガク</t>
    </rPh>
    <phoneticPr fontId="2"/>
  </si>
  <si>
    <r>
      <t>(C)×80％</t>
    </r>
    <r>
      <rPr>
        <sz val="7"/>
        <color theme="1"/>
        <rFont val="BIZ UDゴシック"/>
        <family val="3"/>
        <charset val="128"/>
      </rPr>
      <t>（千円未満切捨）</t>
    </r>
    <phoneticPr fontId="2"/>
  </si>
  <si>
    <t>編集しない！</t>
    <rPh sb="0" eb="2">
      <t>ヘンシュウ</t>
    </rPh>
    <phoneticPr fontId="2"/>
  </si>
  <si>
    <t>宗像市人づくりでまちづくり事業補助金支出予算内訳書</t>
    <rPh sb="0" eb="3">
      <t>ムナカタシ</t>
    </rPh>
    <rPh sb="3" eb="4">
      <t>ヒト</t>
    </rPh>
    <rPh sb="13" eb="15">
      <t>ジギョウ</t>
    </rPh>
    <rPh sb="15" eb="18">
      <t>ホジョキン</t>
    </rPh>
    <rPh sb="18" eb="20">
      <t>シシュツ</t>
    </rPh>
    <rPh sb="20" eb="22">
      <t>ヨサン</t>
    </rPh>
    <rPh sb="22" eb="25">
      <t>ウチワケショ</t>
    </rPh>
    <phoneticPr fontId="2"/>
  </si>
  <si>
    <t>領収書
番号</t>
    <rPh sb="0" eb="3">
      <t>リョウシュウショ</t>
    </rPh>
    <rPh sb="4" eb="6">
      <t>バンゴウ</t>
    </rPh>
    <phoneticPr fontId="2"/>
  </si>
  <si>
    <t>宗像市補助金交付規則第13条の規定により、関係書類を添えて報告します。</t>
    <rPh sb="0" eb="2">
      <t>ムナカタ</t>
    </rPh>
    <rPh sb="2" eb="3">
      <t>シ</t>
    </rPh>
    <rPh sb="3" eb="6">
      <t>ホジョキン</t>
    </rPh>
    <rPh sb="6" eb="8">
      <t>コウフ</t>
    </rPh>
    <rPh sb="8" eb="10">
      <t>キソク</t>
    </rPh>
    <rPh sb="10" eb="11">
      <t>ダイ</t>
    </rPh>
    <rPh sb="13" eb="14">
      <t>ジョウ</t>
    </rPh>
    <rPh sb="15" eb="17">
      <t>キテイ</t>
    </rPh>
    <rPh sb="21" eb="25">
      <t>カンケイショルイ</t>
    </rPh>
    <rPh sb="26" eb="27">
      <t>ソ</t>
    </rPh>
    <rPh sb="29" eb="31">
      <t>ホウコク</t>
    </rPh>
    <phoneticPr fontId="2"/>
  </si>
  <si>
    <t>増減率</t>
    <rPh sb="0" eb="2">
      <t>ゾウゲン</t>
    </rPh>
    <rPh sb="2" eb="3">
      <t>リツ</t>
    </rPh>
    <phoneticPr fontId="2"/>
  </si>
  <si>
    <t>この行消さない！→</t>
    <phoneticPr fontId="2"/>
  </si>
  <si>
    <t>概算払請求書</t>
    <phoneticPr fontId="2"/>
  </si>
  <si>
    <t>交付確定額</t>
    <rPh sb="0" eb="2">
      <t>コウフ</t>
    </rPh>
    <rPh sb="2" eb="4">
      <t>カクテイ</t>
    </rPh>
    <rPh sb="4" eb="5">
      <t>ガク</t>
    </rPh>
    <phoneticPr fontId="2"/>
  </si>
  <si>
    <t>補助決算額</t>
    <rPh sb="0" eb="2">
      <t>ホジョ</t>
    </rPh>
    <rPh sb="2" eb="4">
      <t>ケッサン</t>
    </rPh>
    <rPh sb="4" eb="5">
      <t>ガク</t>
    </rPh>
    <phoneticPr fontId="2"/>
  </si>
  <si>
    <t>請求書</t>
    <rPh sb="0" eb="3">
      <t>セイキュウショ</t>
    </rPh>
    <phoneticPr fontId="2"/>
  </si>
  <si>
    <t>様式第1-10号</t>
    <rPh sb="0" eb="2">
      <t>ヨウシキ</t>
    </rPh>
    <rPh sb="2" eb="3">
      <t>ダイ</t>
    </rPh>
    <rPh sb="7" eb="8">
      <t>ゴウ</t>
    </rPh>
    <phoneticPr fontId="2"/>
  </si>
  <si>
    <t>事業総額</t>
    <rPh sb="0" eb="2">
      <t>ジギョウ</t>
    </rPh>
    <rPh sb="2" eb="4">
      <t>ソウガク</t>
    </rPh>
    <phoneticPr fontId="2"/>
  </si>
  <si>
    <t>補助対象経費総額</t>
    <rPh sb="0" eb="8">
      <t>ホジョタイショウケイヒソウガク</t>
    </rPh>
    <phoneticPr fontId="2"/>
  </si>
  <si>
    <t>事業名：</t>
    <rPh sb="0" eb="3">
      <t>ジギョウメイ</t>
    </rPh>
    <phoneticPr fontId="2"/>
  </si>
  <si>
    <t>企画提案書（様式第1-2号）</t>
    <rPh sb="0" eb="2">
      <t>キカク</t>
    </rPh>
    <rPh sb="2" eb="5">
      <t>テイアンショ</t>
    </rPh>
    <rPh sb="6" eb="8">
      <t>ヨウシキ</t>
    </rPh>
    <rPh sb="8" eb="9">
      <t>ダイ</t>
    </rPh>
    <rPh sb="12" eb="13">
      <t>ゴウ</t>
    </rPh>
    <phoneticPr fontId="2"/>
  </si>
  <si>
    <t>収支予算書（様式第1-3号）</t>
    <rPh sb="0" eb="5">
      <t>シュウシヨサンショ</t>
    </rPh>
    <rPh sb="6" eb="8">
      <t>ヨウシキ</t>
    </rPh>
    <rPh sb="8" eb="9">
      <t>ダイ</t>
    </rPh>
    <rPh sb="12" eb="13">
      <t>ゴウ</t>
    </rPh>
    <phoneticPr fontId="2"/>
  </si>
  <si>
    <t>支出予算内訳書（様式第1-4号）</t>
    <rPh sb="0" eb="2">
      <t>シシュツ</t>
    </rPh>
    <rPh sb="2" eb="4">
      <t>ヨサン</t>
    </rPh>
    <rPh sb="4" eb="7">
      <t>ウチワケショ</t>
    </rPh>
    <rPh sb="8" eb="10">
      <t>ヨウシキ</t>
    </rPh>
    <rPh sb="10" eb="11">
      <t>ダイ</t>
    </rPh>
    <rPh sb="14" eb="15">
      <t>ゴウ</t>
    </rPh>
    <phoneticPr fontId="2"/>
  </si>
  <si>
    <t>３．添付資料</t>
    <rPh sb="2" eb="6">
      <t>テンプシリョウ</t>
    </rPh>
    <phoneticPr fontId="2"/>
  </si>
  <si>
    <t>必要性
公益性</t>
    <rPh sb="0" eb="3">
      <t>ヒツヨウセイ</t>
    </rPh>
    <rPh sb="4" eb="7">
      <t>コウエキセイ</t>
    </rPh>
    <phoneticPr fontId="2"/>
  </si>
  <si>
    <t>事業の目的
及び内容</t>
    <rPh sb="0" eb="2">
      <t>ジギョウ</t>
    </rPh>
    <rPh sb="3" eb="5">
      <t>モクテキ</t>
    </rPh>
    <rPh sb="6" eb="7">
      <t>オヨ</t>
    </rPh>
    <rPh sb="8" eb="10">
      <t>ナイヨウ</t>
    </rPh>
    <phoneticPr fontId="2"/>
  </si>
  <si>
    <t>住所：</t>
    <rPh sb="0" eb="2">
      <t>ジュウショ</t>
    </rPh>
    <phoneticPr fontId="2"/>
  </si>
  <si>
    <t>課題と
事業の目的
目指す効果</t>
    <rPh sb="0" eb="2">
      <t>カダイ</t>
    </rPh>
    <rPh sb="4" eb="6">
      <t>ジギョウ</t>
    </rPh>
    <rPh sb="7" eb="9">
      <t>モクテキ</t>
    </rPh>
    <rPh sb="10" eb="12">
      <t>メザ</t>
    </rPh>
    <rPh sb="13" eb="15">
      <t>コウカ</t>
    </rPh>
    <phoneticPr fontId="2"/>
  </si>
  <si>
    <t>宗像市人づくりでまちづくり事業補助金について、事業が完了しましたので、</t>
    <rPh sb="0" eb="2">
      <t>ムナカタ</t>
    </rPh>
    <rPh sb="23" eb="25">
      <t>ジギョウ</t>
    </rPh>
    <rPh sb="32" eb="34">
      <t>カンリョウ</t>
    </rPh>
    <phoneticPr fontId="2"/>
  </si>
  <si>
    <t>号)で確定された</t>
    <rPh sb="3" eb="5">
      <t>カクテイ</t>
    </rPh>
    <phoneticPr fontId="2"/>
  </si>
  <si>
    <t>２．事業実績報告</t>
    <rPh sb="2" eb="4">
      <t>ジギョウ</t>
    </rPh>
    <rPh sb="4" eb="8">
      <t>ジッセキホウコク</t>
    </rPh>
    <phoneticPr fontId="2"/>
  </si>
  <si>
    <t>３．補助金決算額及び算出基礎</t>
    <rPh sb="2" eb="5">
      <t>ホジョキン</t>
    </rPh>
    <rPh sb="5" eb="7">
      <t>ケッサン</t>
    </rPh>
    <rPh sb="7" eb="8">
      <t>ガク</t>
    </rPh>
    <rPh sb="8" eb="9">
      <t>オヨ</t>
    </rPh>
    <rPh sb="10" eb="14">
      <t>サンシュツキソ</t>
    </rPh>
    <phoneticPr fontId="2"/>
  </si>
  <si>
    <t>宗像市人づくりでまちづくり事業補助金交付要綱第6条第1項の規定に基づき、</t>
    <phoneticPr fontId="2"/>
  </si>
  <si>
    <t>下記のとおり申請します。</t>
    <phoneticPr fontId="2"/>
  </si>
  <si>
    <t>ここまでに書ききれなかった申請事業の魅力や、団体の強みを教えてください！</t>
    <rPh sb="5" eb="6">
      <t>カ</t>
    </rPh>
    <rPh sb="13" eb="15">
      <t>シンセイ</t>
    </rPh>
    <rPh sb="15" eb="17">
      <t>ジギョウ</t>
    </rPh>
    <rPh sb="18" eb="20">
      <t>ミリョク</t>
    </rPh>
    <rPh sb="22" eb="24">
      <t>ダンタイ</t>
    </rPh>
    <rPh sb="25" eb="26">
      <t>ツヨ</t>
    </rPh>
    <rPh sb="28" eb="29">
      <t>オシ</t>
    </rPh>
    <phoneticPr fontId="2"/>
  </si>
  <si>
    <t>寄付金、参加費、自己資金等による予算確保、支出の見直しにより、事業継続できるよう検討しているか？
または申請事業を踏まえて新たな事業を展開するのか？</t>
    <rPh sb="8" eb="12">
      <t>ジコシキン</t>
    </rPh>
    <rPh sb="12" eb="13">
      <t>ナド</t>
    </rPh>
    <rPh sb="16" eb="20">
      <t>ヨサンカクホ</t>
    </rPh>
    <rPh sb="21" eb="23">
      <t>シシュツ</t>
    </rPh>
    <rPh sb="24" eb="26">
      <t>ミナオ</t>
    </rPh>
    <rPh sb="31" eb="35">
      <t>ジギョウケイゾク</t>
    </rPh>
    <rPh sb="40" eb="42">
      <t>ケントウ</t>
    </rPh>
    <phoneticPr fontId="2"/>
  </si>
  <si>
    <t>計画性
継続性</t>
    <rPh sb="0" eb="2">
      <t>ケイカク</t>
    </rPh>
    <rPh sb="2" eb="3">
      <t>セイ</t>
    </rPh>
    <phoneticPr fontId="2"/>
  </si>
  <si>
    <t>計画性</t>
    <rPh sb="0" eb="3">
      <t>ケイカクセイ</t>
    </rPh>
    <phoneticPr fontId="2"/>
  </si>
  <si>
    <t>実行性
独自性</t>
    <rPh sb="0" eb="3">
      <t>ジッコウセイ</t>
    </rPh>
    <rPh sb="4" eb="7">
      <t>ドクジセイ</t>
    </rPh>
    <phoneticPr fontId="2"/>
  </si>
  <si>
    <t>予算や実施体制(活動を継続する人材)等の確保の見通し</t>
    <rPh sb="0" eb="2">
      <t>ヨサン</t>
    </rPh>
    <rPh sb="3" eb="7">
      <t>ジッシタイセイ</t>
    </rPh>
    <rPh sb="8" eb="10">
      <t>カツドウ</t>
    </rPh>
    <rPh sb="11" eb="13">
      <t>ケイゾク</t>
    </rPh>
    <rPh sb="15" eb="17">
      <t>ジンザイ</t>
    </rPh>
    <rPh sb="18" eb="19">
      <t>ナド</t>
    </rPh>
    <rPh sb="20" eb="22">
      <t>カクホ</t>
    </rPh>
    <rPh sb="23" eb="25">
      <t>ミトオ</t>
    </rPh>
    <phoneticPr fontId="2"/>
  </si>
  <si>
    <t>補助金交付
期間終了後
の計画</t>
    <rPh sb="0" eb="3">
      <t>ホジョキン</t>
    </rPh>
    <rPh sb="3" eb="5">
      <t>コウフ</t>
    </rPh>
    <rPh sb="6" eb="8">
      <t>キカン</t>
    </rPh>
    <rPh sb="8" eb="10">
      <t>シュウリョウ</t>
    </rPh>
    <rPh sb="10" eb="11">
      <t>ゴ</t>
    </rPh>
    <rPh sb="13" eb="15">
      <t>ケイカク</t>
    </rPh>
    <phoneticPr fontId="2"/>
  </si>
  <si>
    <t>宗像市人づくりでまちづくり事業補助金について、下記のとおり変更したいので、</t>
    <rPh sb="0" eb="2">
      <t>ムナカタ</t>
    </rPh>
    <phoneticPr fontId="2"/>
  </si>
  <si>
    <t>宗像市人づくりでまちづくり事業補助金について、事業を中止(廃止)したいので、</t>
    <rPh sb="0" eb="2">
      <t>ムナカタ</t>
    </rPh>
    <rPh sb="23" eb="25">
      <t>ジギョウ</t>
    </rPh>
    <rPh sb="26" eb="28">
      <t>チュウシ</t>
    </rPh>
    <rPh sb="29" eb="31">
      <t>ハイシ</t>
    </rPh>
    <phoneticPr fontId="2"/>
  </si>
  <si>
    <t>同補助金交付要綱第6条第5項の規定に基づき、申請します。</t>
    <rPh sb="0" eb="1">
      <t>ドウ</t>
    </rPh>
    <rPh sb="11" eb="12">
      <t>ダイ</t>
    </rPh>
    <rPh sb="13" eb="14">
      <t>コウ</t>
    </rPh>
    <phoneticPr fontId="2"/>
  </si>
  <si>
    <t>様式第1-11号</t>
    <rPh sb="0" eb="2">
      <t>ヨウシキ</t>
    </rPh>
    <rPh sb="2" eb="3">
      <t>ダイ</t>
    </rPh>
    <rPh sb="7" eb="8">
      <t>ゴウ</t>
    </rPh>
    <phoneticPr fontId="2"/>
  </si>
  <si>
    <t>１．中止(廃止)申請する事業</t>
    <rPh sb="2" eb="4">
      <t>チュウシ</t>
    </rPh>
    <rPh sb="5" eb="7">
      <t>ハイシ</t>
    </rPh>
    <rPh sb="8" eb="10">
      <t>シンセイ</t>
    </rPh>
    <rPh sb="12" eb="14">
      <t>ジギョウ</t>
    </rPh>
    <phoneticPr fontId="2"/>
  </si>
  <si>
    <t>２．中止(廃止)申請する理由</t>
    <rPh sb="2" eb="4">
      <t>チュウシ</t>
    </rPh>
    <rPh sb="5" eb="7">
      <t>ハイシ</t>
    </rPh>
    <rPh sb="8" eb="10">
      <t>シンセイ</t>
    </rPh>
    <rPh sb="12" eb="14">
      <t>リユウ</t>
    </rPh>
    <phoneticPr fontId="2"/>
  </si>
  <si>
    <t>３．団体連絡先</t>
    <rPh sb="2" eb="4">
      <t>ダンタイ</t>
    </rPh>
    <rPh sb="4" eb="7">
      <t>レンラクサキ</t>
    </rPh>
    <phoneticPr fontId="2"/>
  </si>
  <si>
    <t>宗像市人づくりでまちづくり事業補助金事業中止(廃止)申請書</t>
    <phoneticPr fontId="2"/>
  </si>
  <si>
    <t>同補助金交付要綱第6条第4項の規定に基づき、申請します。</t>
    <rPh sb="0" eb="1">
      <t>ドウ</t>
    </rPh>
    <rPh sb="11" eb="12">
      <t>ダイ</t>
    </rPh>
    <rPh sb="13" eb="14">
      <t>コウ</t>
    </rPh>
    <phoneticPr fontId="2"/>
  </si>
  <si>
    <t>宗像市人づくりでまちづくり事業補助金変更承認申請書</t>
    <rPh sb="18" eb="25">
      <t>ヘンコウショウニンシンセイショ</t>
    </rPh>
    <phoneticPr fontId="2"/>
  </si>
  <si>
    <t>具体的な活動
（手法）</t>
    <rPh sb="0" eb="3">
      <t>グタイテキ</t>
    </rPh>
    <rPh sb="4" eb="6">
      <t>カツドウ</t>
    </rPh>
    <rPh sb="8" eb="10">
      <t>シュホウ</t>
    </rPh>
    <phoneticPr fontId="2"/>
  </si>
  <si>
    <t>事業によって、上記の目的がどの程度達成されたか、対象者にどのような効果があったか記入してください</t>
    <rPh sb="0" eb="2">
      <t>ジギョウ</t>
    </rPh>
    <rPh sb="7" eb="9">
      <t>ジョウキ</t>
    </rPh>
    <rPh sb="10" eb="12">
      <t>モクテキ</t>
    </rPh>
    <rPh sb="15" eb="17">
      <t>テイド</t>
    </rPh>
    <rPh sb="17" eb="19">
      <t>タッセイ</t>
    </rPh>
    <rPh sb="24" eb="27">
      <t>タイショウシャ</t>
    </rPh>
    <rPh sb="33" eb="35">
      <t>コウカ</t>
    </rPh>
    <rPh sb="40" eb="42">
      <t>キニュウ</t>
    </rPh>
    <phoneticPr fontId="2"/>
  </si>
  <si>
    <t>SNSアカウント等</t>
    <phoneticPr fontId="2"/>
  </si>
  <si>
    <t>（同時に団体登録、更新または変更する場合）団体登録、更新または変更事項申請書</t>
    <rPh sb="1" eb="3">
      <t>ドウジ</t>
    </rPh>
    <rPh sb="4" eb="8">
      <t>ダンタイトウロク</t>
    </rPh>
    <rPh sb="9" eb="11">
      <t>コウシン</t>
    </rPh>
    <rPh sb="14" eb="16">
      <t>ヘンコウ</t>
    </rPh>
    <rPh sb="18" eb="20">
      <t>バアイ</t>
    </rPh>
    <rPh sb="21" eb="23">
      <t>ダンタイ</t>
    </rPh>
    <rPh sb="23" eb="25">
      <t>トウロク</t>
    </rPh>
    <rPh sb="26" eb="28">
      <t>コウシン</t>
    </rPh>
    <rPh sb="31" eb="33">
      <t>ヘンコウ</t>
    </rPh>
    <rPh sb="33" eb="35">
      <t>ジコウ</t>
    </rPh>
    <rPh sb="35" eb="38">
      <t>シンセイショ</t>
    </rPh>
    <phoneticPr fontId="2"/>
  </si>
  <si>
    <t>実行性</t>
    <rPh sb="0" eb="3">
      <t>ジッコウセイ</t>
    </rPh>
    <phoneticPr fontId="2"/>
  </si>
  <si>
    <t>団体の強み（申請事業と関連する活動実績や団体の専門性）</t>
    <rPh sb="0" eb="2">
      <t>ダンタイ</t>
    </rPh>
    <rPh sb="3" eb="4">
      <t>ツヨ</t>
    </rPh>
    <rPh sb="6" eb="10">
      <t>シンセイジギョウ</t>
    </rPh>
    <rPh sb="11" eb="13">
      <t>カンレン</t>
    </rPh>
    <rPh sb="15" eb="19">
      <t>カツドウジッセキ</t>
    </rPh>
    <rPh sb="20" eb="22">
      <t>ダンタイ</t>
    </rPh>
    <rPh sb="23" eb="26">
      <t>センモンセイ</t>
    </rPh>
    <phoneticPr fontId="2"/>
  </si>
  <si>
    <t>食糧費</t>
    <rPh sb="0" eb="3">
      <t>ショクリョウヒ</t>
    </rPh>
    <phoneticPr fontId="2"/>
  </si>
  <si>
    <t>参加費等</t>
    <rPh sb="0" eb="3">
      <t>サンカヒ</t>
    </rPh>
    <rPh sb="3" eb="4">
      <t>ナド</t>
    </rPh>
    <phoneticPr fontId="2"/>
  </si>
  <si>
    <t>※支出の内訳は、別紙予算内訳書(様式第1-4号)のとおり</t>
    <rPh sb="1" eb="3">
      <t>シシュツ</t>
    </rPh>
    <rPh sb="4" eb="6">
      <t>ウチワケ</t>
    </rPh>
    <rPh sb="8" eb="10">
      <t>ベッシ</t>
    </rPh>
    <rPh sb="10" eb="12">
      <t>ヨサン</t>
    </rPh>
    <rPh sb="12" eb="15">
      <t>ウチワケショ</t>
    </rPh>
    <rPh sb="16" eb="18">
      <t>ヨウシキ</t>
    </rPh>
    <rPh sb="18" eb="19">
      <t>ダイ</t>
    </rPh>
    <rPh sb="22" eb="23">
      <t>ゴウ</t>
    </rPh>
    <phoneticPr fontId="2"/>
  </si>
  <si>
    <t>(B)-(D)</t>
    <phoneticPr fontId="2"/>
  </si>
  <si>
    <t>↓↓</t>
    <phoneticPr fontId="2"/>
  </si>
  <si>
    <t>増減率30.0％以上かつ
1万円を超えた理由</t>
    <rPh sb="0" eb="3">
      <t>ゾウゲンリツ</t>
    </rPh>
    <rPh sb="8" eb="10">
      <t>イジョウ</t>
    </rPh>
    <rPh sb="14" eb="16">
      <t>マンエン</t>
    </rPh>
    <rPh sb="17" eb="18">
      <t>コ</t>
    </rPh>
    <rPh sb="20" eb="22">
      <t>リユウ</t>
    </rPh>
    <phoneticPr fontId="2"/>
  </si>
  <si>
    <t>２．変更申請する事項</t>
    <rPh sb="2" eb="4">
      <t>ヘンコウ</t>
    </rPh>
    <rPh sb="4" eb="6">
      <t>シンセイ</t>
    </rPh>
    <rPh sb="8" eb="10">
      <t>ジコウ</t>
    </rPh>
    <phoneticPr fontId="2"/>
  </si>
  <si>
    <t>事業の計画</t>
    <rPh sb="0" eb="2">
      <t>ジギョウ</t>
    </rPh>
    <rPh sb="3" eb="5">
      <t>ケイカク</t>
    </rPh>
    <phoneticPr fontId="2"/>
  </si>
  <si>
    <t>３．変更申請する理由</t>
    <rPh sb="2" eb="4">
      <t>ヘンコウ</t>
    </rPh>
    <rPh sb="4" eb="6">
      <t>シンセイ</t>
    </rPh>
    <rPh sb="8" eb="10">
      <t>リユウ</t>
    </rPh>
    <phoneticPr fontId="2"/>
  </si>
  <si>
    <t>　予　算</t>
    <rPh sb="1" eb="2">
      <t>ヨ</t>
    </rPh>
    <rPh sb="3" eb="4">
      <t>サン</t>
    </rPh>
    <phoneticPr fontId="2"/>
  </si>
  <si>
    <r>
      <rPr>
        <sz val="10"/>
        <color theme="1"/>
        <rFont val="BIZ UDゴシック"/>
        <family val="3"/>
        <charset val="128"/>
      </rPr>
      <t>活動実績　</t>
    </r>
    <r>
      <rPr>
        <sz val="8"/>
        <color theme="1"/>
        <rFont val="BIZ UDゴシック"/>
        <family val="3"/>
        <charset val="128"/>
      </rPr>
      <t>（別紙参照で省略可）</t>
    </r>
    <rPh sb="0" eb="4">
      <t>カツドウジッセキ</t>
    </rPh>
    <rPh sb="6" eb="8">
      <t>ベッシ</t>
    </rPh>
    <phoneticPr fontId="2"/>
  </si>
  <si>
    <t>（企画提案書の別紙詳細がある場合のみ）提案内容の詳細がわかるもの</t>
    <rPh sb="1" eb="6">
      <t>キカクテイアンショ</t>
    </rPh>
    <rPh sb="7" eb="9">
      <t>ベッシ</t>
    </rPh>
    <rPh sb="9" eb="11">
      <t>ショウサイ</t>
    </rPh>
    <rPh sb="14" eb="16">
      <t>バアイ</t>
    </rPh>
    <rPh sb="19" eb="23">
      <t>テイアンナイヨウ</t>
    </rPh>
    <rPh sb="24" eb="26">
      <t>ショウサイ</t>
    </rPh>
    <phoneticPr fontId="2"/>
  </si>
  <si>
    <t>人づくりでまちづくり事業補助金</t>
    <rPh sb="0" eb="1">
      <t>ヒト</t>
    </rPh>
    <rPh sb="10" eb="12">
      <t>ジギョウ</t>
    </rPh>
    <rPh sb="12" eb="15">
      <t>ホジョキン</t>
    </rPh>
    <phoneticPr fontId="2"/>
  </si>
  <si>
    <t>事業の対象</t>
    <phoneticPr fontId="2"/>
  </si>
  <si>
    <t>支出内訳書の支出番号</t>
    <rPh sb="0" eb="2">
      <t>シシュツ</t>
    </rPh>
    <rPh sb="2" eb="5">
      <t>ウチワケショ</t>
    </rPh>
    <rPh sb="6" eb="8">
      <t>シシュツ</t>
    </rPh>
    <rPh sb="8" eb="10">
      <t>バンゴウ</t>
    </rPh>
    <phoneticPr fontId="2"/>
  </si>
  <si>
    <t>日頃の活動の様子が分かるSNSのアカウントがあれば教えてください</t>
    <rPh sb="9" eb="10">
      <t>ワ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</si>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</sst>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%"/>
  </numFmts>
  <fonts count="4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CC66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u/>
      <sz val="11"/>
      <color theme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FF0000"/>
      <name val="BIZ UDゴシック"/>
      <family val="3"/>
      <charset val="128"/>
    </font>
    <font>
      <sz val="8"/>
      <color indexed="81"/>
      <name val="MS P ゴシック"/>
      <family val="3"/>
      <charset val="128"/>
    </font>
    <font>
      <b/>
      <sz val="11"/>
      <color rgb="FFFFCC66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sz val="11"/>
      <color rgb="FF002060"/>
      <name val="BIZ UDゴシック"/>
      <family val="3"/>
      <charset val="128"/>
    </font>
    <font>
      <sz val="16"/>
      <color rgb="FF002060"/>
      <name val="BIZ UDゴシック"/>
      <family val="3"/>
      <charset val="128"/>
    </font>
    <font>
      <sz val="9"/>
      <color rgb="FF002060"/>
      <name val="BIZ UDゴシック"/>
      <family val="3"/>
      <charset val="128"/>
    </font>
    <font>
      <sz val="10"/>
      <color rgb="FF002060"/>
      <name val="BIZ UDゴシック"/>
      <family val="3"/>
      <charset val="128"/>
    </font>
    <font>
      <sz val="14"/>
      <color rgb="FF002060"/>
      <name val="BIZ UDゴシック"/>
      <family val="3"/>
      <charset val="128"/>
    </font>
    <font>
      <sz val="8"/>
      <color rgb="FF002060"/>
      <name val="BIZ UDゴシック"/>
      <family val="3"/>
      <charset val="128"/>
    </font>
    <font>
      <sz val="12"/>
      <color rgb="FF002060"/>
      <name val="BIZ UDゴシック"/>
      <family val="3"/>
      <charset val="128"/>
    </font>
    <font>
      <b/>
      <sz val="9"/>
      <color rgb="FF002060"/>
      <name val="BIZ UDゴシック"/>
      <family val="3"/>
      <charset val="128"/>
    </font>
    <font>
      <sz val="6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1"/>
      <color rgb="FFFFC000"/>
      <name val="BIZ UD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rgb="FF002060"/>
      <name val="游ゴシック"/>
      <family val="2"/>
      <charset val="128"/>
      <scheme val="minor"/>
    </font>
    <font>
      <sz val="7"/>
      <color theme="1"/>
      <name val="BIZ UDゴシック"/>
      <family val="3"/>
      <charset val="128"/>
    </font>
    <font>
      <b/>
      <sz val="24"/>
      <color theme="0"/>
      <name val="BIZ UDゴシック"/>
      <family val="3"/>
      <charset val="128"/>
    </font>
    <font>
      <sz val="11"/>
      <name val="BIZ UD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8"/>
      <name val="BIZ UDゴシック"/>
      <family val="3"/>
      <charset val="128"/>
    </font>
    <font>
      <sz val="12"/>
      <color rgb="FF002060"/>
      <name val="游ゴシック"/>
      <family val="2"/>
      <charset val="128"/>
      <scheme val="minor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</fills>
  <borders count="1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2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13" xfId="0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3" fillId="3" borderId="18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6" fillId="4" borderId="11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quotePrefix="1" applyFont="1">
      <alignment vertical="center"/>
    </xf>
    <xf numFmtId="0" fontId="3" fillId="0" borderId="29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38" fontId="3" fillId="0" borderId="0" xfId="1" applyFont="1" applyBorder="1" applyAlignment="1" applyProtection="1">
      <alignment horizontal="right" vertical="center"/>
    </xf>
    <xf numFmtId="38" fontId="3" fillId="0" borderId="55" xfId="1" applyFont="1" applyFill="1" applyBorder="1" applyAlignment="1" applyProtection="1">
      <alignment vertical="center"/>
    </xf>
    <xf numFmtId="38" fontId="3" fillId="0" borderId="26" xfId="1" applyFont="1" applyFill="1" applyBorder="1" applyAlignment="1" applyProtection="1">
      <alignment vertical="center"/>
    </xf>
    <xf numFmtId="38" fontId="3" fillId="0" borderId="37" xfId="1" applyFont="1" applyBorder="1" applyAlignment="1" applyProtection="1">
      <alignment vertical="center"/>
    </xf>
    <xf numFmtId="38" fontId="3" fillId="0" borderId="38" xfId="1" applyFont="1" applyBorder="1" applyAlignment="1" applyProtection="1">
      <alignment vertical="center"/>
    </xf>
    <xf numFmtId="0" fontId="3" fillId="0" borderId="3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9" xfId="0" applyFont="1" applyBorder="1">
      <alignment vertical="center"/>
    </xf>
    <xf numFmtId="0" fontId="6" fillId="0" borderId="71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34" xfId="0" applyFont="1" applyBorder="1" applyAlignment="1">
      <alignment vertical="center"/>
    </xf>
    <xf numFmtId="0" fontId="3" fillId="0" borderId="31" xfId="0" applyFont="1" applyBorder="1">
      <alignment vertical="center"/>
    </xf>
    <xf numFmtId="0" fontId="3" fillId="0" borderId="30" xfId="0" applyFont="1" applyBorder="1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53" xfId="0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2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6" xfId="0" applyFont="1" applyBorder="1">
      <alignment vertical="center"/>
    </xf>
    <xf numFmtId="14" fontId="4" fillId="0" borderId="0" xfId="0" applyNumberFormat="1" applyFont="1">
      <alignment vertical="center"/>
    </xf>
    <xf numFmtId="0" fontId="3" fillId="0" borderId="29" xfId="0" applyFont="1" applyBorder="1" applyAlignment="1">
      <alignment vertical="center"/>
    </xf>
    <xf numFmtId="0" fontId="15" fillId="0" borderId="0" xfId="0" applyFont="1">
      <alignment vertical="center"/>
    </xf>
    <xf numFmtId="0" fontId="3" fillId="0" borderId="1" xfId="0" applyFont="1" applyBorder="1" applyAlignment="1"/>
    <xf numFmtId="0" fontId="7" fillId="0" borderId="0" xfId="0" applyFont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25" fillId="0" borderId="0" xfId="0" applyFont="1">
      <alignment vertical="center"/>
    </xf>
    <xf numFmtId="0" fontId="25" fillId="0" borderId="21" xfId="0" applyFont="1" applyFill="1" applyBorder="1" applyAlignment="1" applyProtection="1">
      <alignment vertical="center"/>
      <protection locked="0"/>
    </xf>
    <xf numFmtId="0" fontId="25" fillId="0" borderId="55" xfId="0" applyFont="1" applyBorder="1" applyAlignment="1" applyProtection="1">
      <alignment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0" xfId="0" applyFont="1" applyFill="1" applyAlignment="1" applyProtection="1">
      <alignment vertical="center" shrinkToFit="1"/>
      <protection locked="0"/>
    </xf>
    <xf numFmtId="0" fontId="35" fillId="0" borderId="0" xfId="0" applyFont="1">
      <alignment vertical="center"/>
    </xf>
    <xf numFmtId="0" fontId="35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7" fillId="0" borderId="92" xfId="1" applyFont="1" applyBorder="1" applyAlignment="1">
      <alignment vertical="center"/>
    </xf>
    <xf numFmtId="0" fontId="3" fillId="0" borderId="116" xfId="0" applyFont="1" applyBorder="1">
      <alignment vertical="center"/>
    </xf>
    <xf numFmtId="0" fontId="3" fillId="0" borderId="93" xfId="0" applyFont="1" applyBorder="1">
      <alignment vertical="center"/>
    </xf>
    <xf numFmtId="38" fontId="7" fillId="0" borderId="63" xfId="1" applyFont="1" applyBorder="1" applyAlignment="1">
      <alignment vertical="center"/>
    </xf>
    <xf numFmtId="0" fontId="3" fillId="0" borderId="12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6" xfId="0" applyFont="1" applyBorder="1" applyAlignment="1">
      <alignment vertical="center"/>
    </xf>
    <xf numFmtId="38" fontId="7" fillId="0" borderId="92" xfId="1" applyFont="1" applyBorder="1" applyAlignment="1" applyProtection="1">
      <alignment vertical="center"/>
    </xf>
    <xf numFmtId="0" fontId="3" fillId="0" borderId="63" xfId="0" applyFont="1" applyBorder="1">
      <alignment vertical="center"/>
    </xf>
    <xf numFmtId="0" fontId="3" fillId="0" borderId="121" xfId="0" applyFont="1" applyBorder="1">
      <alignment vertical="center"/>
    </xf>
    <xf numFmtId="0" fontId="3" fillId="2" borderId="13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vertical="center"/>
    </xf>
    <xf numFmtId="0" fontId="6" fillId="4" borderId="132" xfId="0" applyFont="1" applyFill="1" applyBorder="1" applyAlignment="1">
      <alignment vertical="center"/>
    </xf>
    <xf numFmtId="0" fontId="3" fillId="4" borderId="66" xfId="0" applyFont="1" applyFill="1" applyBorder="1" applyAlignment="1">
      <alignment vertical="center"/>
    </xf>
    <xf numFmtId="0" fontId="3" fillId="3" borderId="66" xfId="0" applyFont="1" applyFill="1" applyBorder="1" applyAlignment="1">
      <alignment vertical="center"/>
    </xf>
    <xf numFmtId="0" fontId="3" fillId="3" borderId="107" xfId="0" applyFont="1" applyFill="1" applyBorder="1" applyAlignment="1">
      <alignment vertical="center"/>
    </xf>
    <xf numFmtId="0" fontId="3" fillId="0" borderId="5" xfId="0" applyFont="1" applyBorder="1" applyAlignment="1"/>
    <xf numFmtId="38" fontId="3" fillId="0" borderId="98" xfId="1" applyFont="1" applyFill="1" applyBorder="1" applyAlignment="1" applyProtection="1">
      <alignment vertical="center"/>
    </xf>
    <xf numFmtId="0" fontId="3" fillId="0" borderId="6" xfId="0" applyFont="1" applyFill="1" applyBorder="1">
      <alignment vertical="center"/>
    </xf>
    <xf numFmtId="38" fontId="3" fillId="0" borderId="95" xfId="1" applyFont="1" applyFill="1" applyBorder="1" applyAlignment="1" applyProtection="1">
      <alignment vertical="center"/>
    </xf>
    <xf numFmtId="0" fontId="37" fillId="3" borderId="11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4" borderId="73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distributed" vertical="center" indent="1"/>
    </xf>
    <xf numFmtId="0" fontId="3" fillId="0" borderId="66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69" xfId="0" applyFont="1" applyBorder="1" applyAlignment="1">
      <alignment horizontal="right" vertical="center"/>
    </xf>
    <xf numFmtId="38" fontId="4" fillId="0" borderId="37" xfId="1" applyFont="1" applyBorder="1" applyAlignment="1" applyProtection="1">
      <alignment vertical="center"/>
    </xf>
    <xf numFmtId="0" fontId="3" fillId="0" borderId="29" xfId="0" applyFont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4" fillId="0" borderId="31" xfId="0" applyFont="1" applyBorder="1">
      <alignment vertical="center"/>
    </xf>
    <xf numFmtId="0" fontId="5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71" xfId="0" applyFont="1" applyBorder="1">
      <alignment vertical="center"/>
    </xf>
    <xf numFmtId="0" fontId="3" fillId="0" borderId="92" xfId="0" applyFont="1" applyBorder="1">
      <alignment vertical="center"/>
    </xf>
    <xf numFmtId="0" fontId="43" fillId="3" borderId="47" xfId="0" applyFont="1" applyFill="1" applyBorder="1" applyAlignment="1" applyProtection="1">
      <alignment horizontal="right" vertical="center"/>
      <protection locked="0"/>
    </xf>
    <xf numFmtId="0" fontId="43" fillId="3" borderId="75" xfId="0" applyFont="1" applyFill="1" applyBorder="1" applyAlignment="1" applyProtection="1">
      <alignment horizontal="right" vertical="center"/>
      <protection locked="0"/>
    </xf>
    <xf numFmtId="0" fontId="29" fillId="0" borderId="6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40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4" fillId="0" borderId="2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 shrinkToFit="1"/>
    </xf>
    <xf numFmtId="0" fontId="3" fillId="0" borderId="2" xfId="0" applyFont="1" applyBorder="1" applyProtection="1">
      <alignment vertical="center"/>
    </xf>
    <xf numFmtId="0" fontId="3" fillId="0" borderId="0" xfId="0" applyFont="1" applyAlignment="1" applyProtection="1">
      <alignment horizontal="right" vertical="center" shrinkToFit="1"/>
    </xf>
    <xf numFmtId="0" fontId="3" fillId="0" borderId="0" xfId="0" applyFont="1" applyBorder="1" applyProtection="1">
      <alignment vertical="center"/>
    </xf>
    <xf numFmtId="0" fontId="4" fillId="0" borderId="0" xfId="0" quotePrefix="1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0" fillId="0" borderId="0" xfId="0" quotePrefix="1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38" fontId="4" fillId="0" borderId="77" xfId="1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38" fontId="4" fillId="0" borderId="26" xfId="1" applyFont="1" applyFill="1" applyBorder="1" applyAlignment="1" applyProtection="1">
      <alignment vertical="center"/>
    </xf>
    <xf numFmtId="0" fontId="15" fillId="0" borderId="0" xfId="0" applyFont="1" applyProtection="1">
      <alignment vertical="center"/>
    </xf>
    <xf numFmtId="38" fontId="4" fillId="0" borderId="70" xfId="1" applyFont="1" applyFill="1" applyBorder="1" applyAlignment="1" applyProtection="1">
      <alignment vertical="center"/>
    </xf>
    <xf numFmtId="38" fontId="28" fillId="0" borderId="69" xfId="1" applyFont="1" applyFill="1" applyBorder="1" applyAlignment="1" applyProtection="1">
      <alignment vertical="center"/>
    </xf>
    <xf numFmtId="0" fontId="34" fillId="0" borderId="0" xfId="0" applyFo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25" fillId="0" borderId="167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42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31" fillId="0" borderId="18" xfId="0" applyFont="1" applyFill="1" applyBorder="1" applyAlignment="1">
      <alignment vertical="center"/>
    </xf>
    <xf numFmtId="0" fontId="11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distributed" vertical="center" indent="1"/>
    </xf>
    <xf numFmtId="0" fontId="3" fillId="3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0" fontId="11" fillId="0" borderId="15" xfId="0" applyFont="1" applyBorder="1" applyAlignment="1" applyProtection="1">
      <alignment horizontal="left" vertical="center"/>
    </xf>
    <xf numFmtId="0" fontId="3" fillId="0" borderId="6" xfId="0" applyFont="1" applyFill="1" applyBorder="1" applyProtection="1">
      <alignment vertical="center"/>
    </xf>
    <xf numFmtId="0" fontId="11" fillId="0" borderId="0" xfId="0" applyFont="1" applyAlignment="1" applyProtection="1">
      <alignment vertical="center" wrapText="1"/>
    </xf>
    <xf numFmtId="38" fontId="4" fillId="0" borderId="155" xfId="1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32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170" xfId="0" applyFont="1" applyBorder="1" applyAlignment="1" applyProtection="1">
      <alignment horizontal="center" vertical="center"/>
    </xf>
    <xf numFmtId="0" fontId="4" fillId="0" borderId="109" xfId="0" applyFont="1" applyBorder="1" applyAlignment="1" applyProtection="1">
      <alignment horizontal="center" vertical="center"/>
    </xf>
    <xf numFmtId="0" fontId="3" fillId="0" borderId="42" xfId="0" applyFont="1" applyBorder="1" applyProtection="1">
      <alignment vertical="center"/>
    </xf>
    <xf numFmtId="0" fontId="4" fillId="0" borderId="27" xfId="0" applyFont="1" applyBorder="1" applyAlignment="1" applyProtection="1">
      <alignment horizontal="center" vertical="center"/>
    </xf>
    <xf numFmtId="0" fontId="3" fillId="0" borderId="56" xfId="0" applyFont="1" applyBorder="1" applyProtection="1">
      <alignment vertical="center"/>
    </xf>
    <xf numFmtId="0" fontId="6" fillId="0" borderId="39" xfId="0" applyFont="1" applyBorder="1" applyAlignment="1" applyProtection="1">
      <alignment horizontal="center" vertical="center"/>
    </xf>
    <xf numFmtId="0" fontId="4" fillId="0" borderId="78" xfId="0" applyFont="1" applyBorder="1" applyAlignment="1" applyProtection="1">
      <alignment horizontal="center" vertical="center"/>
    </xf>
    <xf numFmtId="0" fontId="3" fillId="0" borderId="69" xfId="0" applyFont="1" applyBorder="1" applyProtection="1">
      <alignment vertical="center"/>
    </xf>
    <xf numFmtId="0" fontId="4" fillId="0" borderId="71" xfId="0" applyFont="1" applyBorder="1" applyProtection="1">
      <alignment vertical="center"/>
    </xf>
    <xf numFmtId="177" fontId="46" fillId="0" borderId="169" xfId="3" applyNumberFormat="1" applyFont="1" applyBorder="1" applyAlignment="1">
      <alignment horizontal="right" vertical="center"/>
    </xf>
    <xf numFmtId="0" fontId="4" fillId="2" borderId="119" xfId="0" applyFont="1" applyFill="1" applyBorder="1" applyAlignment="1" applyProtection="1">
      <alignment horizontal="right" vertical="center" wrapText="1"/>
    </xf>
    <xf numFmtId="0" fontId="4" fillId="2" borderId="63" xfId="0" applyFont="1" applyFill="1" applyBorder="1" applyAlignment="1" applyProtection="1">
      <alignment horizontal="right" vertical="center" wrapText="1"/>
    </xf>
    <xf numFmtId="0" fontId="4" fillId="2" borderId="120" xfId="0" applyFont="1" applyFill="1" applyBorder="1" applyAlignment="1" applyProtection="1">
      <alignment horizontal="right" vertical="center" wrapText="1"/>
    </xf>
    <xf numFmtId="0" fontId="3" fillId="2" borderId="126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120" xfId="0" applyFont="1" applyFill="1" applyBorder="1" applyAlignment="1" applyProtection="1">
      <alignment horizontal="center" vertical="center"/>
    </xf>
    <xf numFmtId="0" fontId="4" fillId="0" borderId="119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left" vertical="center"/>
    </xf>
    <xf numFmtId="0" fontId="3" fillId="2" borderId="89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shrinkToFit="1"/>
      <protection locked="0"/>
    </xf>
    <xf numFmtId="0" fontId="25" fillId="0" borderId="5" xfId="0" applyFont="1" applyFill="1" applyBorder="1" applyAlignment="1" applyProtection="1">
      <alignment horizontal="center" shrinkToFit="1"/>
      <protection locked="0"/>
    </xf>
    <xf numFmtId="38" fontId="9" fillId="0" borderId="115" xfId="1" applyFont="1" applyBorder="1" applyAlignment="1">
      <alignment horizontal="center" vertical="center"/>
    </xf>
    <xf numFmtId="38" fontId="9" fillId="0" borderId="92" xfId="1" applyFont="1" applyBorder="1" applyAlignment="1">
      <alignment horizontal="center" vertical="center"/>
    </xf>
    <xf numFmtId="38" fontId="3" fillId="0" borderId="119" xfId="1" applyFont="1" applyBorder="1" applyAlignment="1" applyProtection="1">
      <alignment horizontal="left" vertical="center"/>
    </xf>
    <xf numFmtId="38" fontId="3" fillId="0" borderId="63" xfId="1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39" xfId="0" applyFont="1" applyBorder="1" applyAlignment="1" applyProtection="1">
      <alignment horizontal="left" vertical="center"/>
      <protection locked="0"/>
    </xf>
    <xf numFmtId="0" fontId="27" fillId="0" borderId="66" xfId="0" applyFont="1" applyBorder="1" applyAlignment="1" applyProtection="1">
      <alignment horizontal="left" vertical="center"/>
      <protection locked="0"/>
    </xf>
    <xf numFmtId="0" fontId="27" fillId="0" borderId="107" xfId="0" applyFont="1" applyBorder="1" applyAlignment="1" applyProtection="1">
      <alignment horizontal="left" vertical="center"/>
      <protection locked="0"/>
    </xf>
    <xf numFmtId="0" fontId="28" fillId="0" borderId="119" xfId="0" applyFont="1" applyBorder="1" applyAlignment="1" applyProtection="1">
      <alignment horizontal="center" vertical="center"/>
      <protection locked="0"/>
    </xf>
    <xf numFmtId="0" fontId="28" fillId="0" borderId="63" xfId="0" applyFont="1" applyBorder="1" applyAlignment="1" applyProtection="1">
      <alignment horizontal="center" vertical="center"/>
      <protection locked="0"/>
    </xf>
    <xf numFmtId="38" fontId="7" fillId="0" borderId="92" xfId="1" applyFont="1" applyBorder="1" applyAlignment="1">
      <alignment horizontal="center" vertical="center"/>
    </xf>
    <xf numFmtId="0" fontId="3" fillId="2" borderId="115" xfId="0" applyFont="1" applyFill="1" applyBorder="1" applyAlignment="1" applyProtection="1">
      <alignment horizontal="center" vertical="center"/>
    </xf>
    <xf numFmtId="0" fontId="3" fillId="2" borderId="92" xfId="0" applyFont="1" applyFill="1" applyBorder="1" applyAlignment="1" applyProtection="1">
      <alignment horizontal="center" vertical="center"/>
    </xf>
    <xf numFmtId="0" fontId="3" fillId="2" borderId="117" xfId="0" applyFont="1" applyFill="1" applyBorder="1" applyAlignment="1" applyProtection="1">
      <alignment horizontal="center" vertical="center"/>
    </xf>
    <xf numFmtId="0" fontId="3" fillId="2" borderId="118" xfId="0" applyFont="1" applyFill="1" applyBorder="1" applyAlignment="1" applyProtection="1">
      <alignment horizontal="center" vertical="center"/>
    </xf>
    <xf numFmtId="0" fontId="3" fillId="2" borderId="113" xfId="0" applyFont="1" applyFill="1" applyBorder="1" applyAlignment="1" applyProtection="1">
      <alignment horizontal="center" vertical="center"/>
    </xf>
    <xf numFmtId="0" fontId="3" fillId="2" borderId="114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131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89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left" vertical="center"/>
      <protection locked="0"/>
    </xf>
    <xf numFmtId="0" fontId="25" fillId="0" borderId="24" xfId="0" applyFont="1" applyBorder="1" applyAlignment="1" applyProtection="1">
      <alignment horizontal="left" vertical="center"/>
      <protection locked="0"/>
    </xf>
    <xf numFmtId="0" fontId="25" fillId="0" borderId="56" xfId="0" applyFont="1" applyBorder="1" applyAlignment="1" applyProtection="1">
      <alignment horizontal="left" vertical="center"/>
      <protection locked="0"/>
    </xf>
    <xf numFmtId="0" fontId="31" fillId="0" borderId="66" xfId="0" applyFont="1" applyFill="1" applyBorder="1" applyAlignment="1" applyProtection="1">
      <alignment horizontal="center" vertical="center"/>
      <protection locked="0"/>
    </xf>
    <xf numFmtId="0" fontId="31" fillId="0" borderId="10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39" xfId="0" applyFont="1" applyFill="1" applyBorder="1" applyAlignment="1" applyProtection="1">
      <alignment horizontal="center" vertical="center"/>
      <protection locked="0"/>
    </xf>
    <xf numFmtId="0" fontId="3" fillId="2" borderId="100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4" fillId="2" borderId="87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center" vertical="center"/>
      <protection locked="0"/>
    </xf>
    <xf numFmtId="0" fontId="31" fillId="0" borderId="102" xfId="0" applyFont="1" applyFill="1" applyBorder="1" applyAlignment="1" applyProtection="1">
      <alignment horizontal="center" vertical="center"/>
      <protection locked="0"/>
    </xf>
    <xf numFmtId="0" fontId="31" fillId="0" borderId="99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3" fillId="2" borderId="141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0" borderId="165" xfId="0" applyFont="1" applyFill="1" applyBorder="1" applyAlignment="1" applyProtection="1">
      <alignment horizontal="center" vertical="center"/>
      <protection locked="0"/>
    </xf>
    <xf numFmtId="0" fontId="25" fillId="0" borderId="69" xfId="0" applyFont="1" applyFill="1" applyBorder="1" applyAlignment="1" applyProtection="1">
      <alignment horizontal="center" vertical="center"/>
      <protection locked="0"/>
    </xf>
    <xf numFmtId="0" fontId="25" fillId="0" borderId="70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/>
    </xf>
    <xf numFmtId="0" fontId="4" fillId="2" borderId="63" xfId="0" applyFont="1" applyFill="1" applyBorder="1" applyAlignment="1" applyProtection="1">
      <alignment horizontal="center" vertical="center"/>
    </xf>
    <xf numFmtId="0" fontId="4" fillId="2" borderId="120" xfId="0" applyFont="1" applyFill="1" applyBorder="1" applyAlignment="1" applyProtection="1">
      <alignment horizontal="center" vertical="center"/>
    </xf>
    <xf numFmtId="0" fontId="28" fillId="0" borderId="69" xfId="0" applyFont="1" applyFill="1" applyBorder="1" applyAlignment="1" applyProtection="1">
      <alignment horizontal="left" vertical="center" wrapText="1"/>
      <protection locked="0"/>
    </xf>
    <xf numFmtId="0" fontId="28" fillId="0" borderId="71" xfId="0" applyFont="1" applyFill="1" applyBorder="1" applyAlignment="1" applyProtection="1">
      <alignment horizontal="left" vertical="center" wrapText="1"/>
      <protection locked="0"/>
    </xf>
    <xf numFmtId="0" fontId="6" fillId="2" borderId="65" xfId="0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horizontal="center" vertical="center"/>
    </xf>
    <xf numFmtId="0" fontId="6" fillId="2" borderId="131" xfId="0" applyFont="1" applyFill="1" applyBorder="1" applyAlignment="1" applyProtection="1">
      <alignment horizontal="center" vertical="center"/>
    </xf>
    <xf numFmtId="0" fontId="30" fillId="0" borderId="132" xfId="0" applyFont="1" applyFill="1" applyBorder="1" applyAlignment="1" applyProtection="1">
      <alignment horizontal="center" vertical="center"/>
      <protection locked="0"/>
    </xf>
    <xf numFmtId="0" fontId="30" fillId="0" borderId="66" xfId="0" applyFont="1" applyFill="1" applyBorder="1" applyAlignment="1" applyProtection="1">
      <alignment horizontal="center" vertical="center"/>
      <protection locked="0"/>
    </xf>
    <xf numFmtId="0" fontId="3" fillId="2" borderId="106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0" borderId="117" xfId="0" applyFont="1" applyFill="1" applyBorder="1" applyAlignment="1">
      <alignment horizontal="center" vertical="center"/>
    </xf>
    <xf numFmtId="0" fontId="3" fillId="0" borderId="118" xfId="0" applyFont="1" applyFill="1" applyBorder="1" applyAlignment="1">
      <alignment horizontal="center" vertical="center"/>
    </xf>
    <xf numFmtId="0" fontId="6" fillId="4" borderId="132" xfId="0" applyFont="1" applyFill="1" applyBorder="1" applyAlignment="1">
      <alignment horizontal="left" vertical="center"/>
    </xf>
    <xf numFmtId="0" fontId="6" fillId="4" borderId="66" xfId="0" applyFont="1" applyFill="1" applyBorder="1" applyAlignment="1">
      <alignment horizontal="left" vertical="center"/>
    </xf>
    <xf numFmtId="0" fontId="6" fillId="4" borderId="107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3" fillId="2" borderId="6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25" fillId="0" borderId="165" xfId="0" applyFont="1" applyBorder="1" applyAlignment="1" applyProtection="1">
      <alignment horizontal="left" vertical="center" wrapText="1"/>
      <protection locked="0"/>
    </xf>
    <xf numFmtId="0" fontId="25" fillId="0" borderId="69" xfId="0" applyFont="1" applyBorder="1" applyAlignment="1" applyProtection="1">
      <alignment horizontal="left" vertical="center"/>
      <protection locked="0"/>
    </xf>
    <xf numFmtId="0" fontId="25" fillId="0" borderId="71" xfId="0" applyFont="1" applyBorder="1" applyAlignment="1" applyProtection="1">
      <alignment horizontal="left" vertical="center"/>
      <protection locked="0"/>
    </xf>
    <xf numFmtId="0" fontId="3" fillId="2" borderId="131" xfId="0" applyFont="1" applyFill="1" applyBorder="1" applyAlignment="1">
      <alignment horizontal="center" vertical="center" wrapText="1"/>
    </xf>
    <xf numFmtId="0" fontId="3" fillId="2" borderId="14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 applyProtection="1">
      <alignment horizontal="left" vertical="center"/>
      <protection locked="0"/>
    </xf>
    <xf numFmtId="0" fontId="27" fillId="0" borderId="133" xfId="0" applyFont="1" applyFill="1" applyBorder="1" applyAlignment="1" applyProtection="1">
      <alignment horizontal="left" vertical="center"/>
      <protection locked="0"/>
    </xf>
    <xf numFmtId="0" fontId="27" fillId="0" borderId="118" xfId="0" applyFont="1" applyFill="1" applyBorder="1" applyAlignment="1" applyProtection="1">
      <alignment horizontal="left" vertical="center"/>
      <protection locked="0"/>
    </xf>
    <xf numFmtId="0" fontId="27" fillId="0" borderId="134" xfId="0" applyFont="1" applyFill="1" applyBorder="1" applyAlignment="1" applyProtection="1">
      <alignment horizontal="left" vertical="center"/>
      <protection locked="0"/>
    </xf>
    <xf numFmtId="0" fontId="25" fillId="0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 applyProtection="1">
      <alignment horizontal="left" vertical="center" wrapText="1"/>
      <protection locked="0"/>
    </xf>
    <xf numFmtId="0" fontId="25" fillId="0" borderId="118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3" xfId="0" applyFont="1" applyFill="1" applyBorder="1" applyAlignment="1">
      <alignment horizontal="center" vertical="center" wrapText="1"/>
    </xf>
    <xf numFmtId="0" fontId="3" fillId="0" borderId="1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28" fillId="0" borderId="133" xfId="0" applyFont="1" applyBorder="1" applyAlignment="1" applyProtection="1">
      <alignment horizontal="left" vertical="center"/>
      <protection locked="0"/>
    </xf>
    <xf numFmtId="0" fontId="28" fillId="0" borderId="118" xfId="0" applyFont="1" applyBorder="1" applyAlignment="1" applyProtection="1">
      <alignment horizontal="left" vertical="center"/>
      <protection locked="0"/>
    </xf>
    <xf numFmtId="0" fontId="28" fillId="0" borderId="134" xfId="0" applyFont="1" applyBorder="1" applyAlignment="1" applyProtection="1">
      <alignment horizontal="left" vertical="center"/>
      <protection locked="0"/>
    </xf>
    <xf numFmtId="0" fontId="28" fillId="0" borderId="11" xfId="0" applyFont="1" applyFill="1" applyBorder="1" applyAlignment="1" applyProtection="1">
      <alignment horizontal="center" vertical="center"/>
      <protection locked="0"/>
    </xf>
    <xf numFmtId="38" fontId="28" fillId="0" borderId="25" xfId="0" applyNumberFormat="1" applyFont="1" applyFill="1" applyBorder="1" applyAlignment="1" applyProtection="1">
      <alignment horizontal="center" vertical="center"/>
      <protection locked="0"/>
    </xf>
    <xf numFmtId="0" fontId="28" fillId="0" borderId="24" xfId="0" applyFont="1" applyFill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24" xfId="0" applyFont="1" applyFill="1" applyBorder="1" applyAlignment="1" applyProtection="1">
      <alignment horizontal="left" vertical="center"/>
      <protection locked="0"/>
    </xf>
    <xf numFmtId="0" fontId="28" fillId="0" borderId="56" xfId="0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center" vertical="center"/>
      <protection locked="0"/>
    </xf>
    <xf numFmtId="0" fontId="4" fillId="4" borderId="118" xfId="0" applyFont="1" applyFill="1" applyBorder="1" applyAlignment="1">
      <alignment horizontal="center" vertical="center" wrapText="1"/>
    </xf>
    <xf numFmtId="0" fontId="3" fillId="2" borderId="113" xfId="0" applyFont="1" applyFill="1" applyBorder="1" applyAlignment="1">
      <alignment horizontal="center" vertical="center"/>
    </xf>
    <xf numFmtId="0" fontId="3" fillId="2" borderId="114" xfId="0" applyFont="1" applyFill="1" applyBorder="1" applyAlignment="1">
      <alignment horizontal="center" vertical="center"/>
    </xf>
    <xf numFmtId="0" fontId="3" fillId="2" borderId="125" xfId="0" applyFont="1" applyFill="1" applyBorder="1" applyAlignment="1">
      <alignment horizontal="center" vertical="center"/>
    </xf>
    <xf numFmtId="0" fontId="42" fillId="4" borderId="132" xfId="0" applyFont="1" applyFill="1" applyBorder="1" applyAlignment="1">
      <alignment horizontal="left" vertical="center" wrapText="1"/>
    </xf>
    <xf numFmtId="0" fontId="42" fillId="4" borderId="66" xfId="0" applyFont="1" applyFill="1" applyBorder="1" applyAlignment="1">
      <alignment horizontal="left" vertical="center" wrapText="1"/>
    </xf>
    <xf numFmtId="0" fontId="42" fillId="4" borderId="107" xfId="0" applyFont="1" applyFill="1" applyBorder="1" applyAlignment="1">
      <alignment horizontal="left" vertical="center" wrapText="1"/>
    </xf>
    <xf numFmtId="0" fontId="28" fillId="0" borderId="165" xfId="0" applyFont="1" applyBorder="1" applyAlignment="1" applyProtection="1">
      <alignment horizontal="left" vertical="center" wrapText="1"/>
      <protection locked="0"/>
    </xf>
    <xf numFmtId="0" fontId="28" fillId="0" borderId="69" xfId="0" applyFont="1" applyBorder="1" applyAlignment="1" applyProtection="1">
      <alignment horizontal="left" vertical="center" wrapText="1"/>
      <protection locked="0"/>
    </xf>
    <xf numFmtId="0" fontId="28" fillId="0" borderId="71" xfId="0" applyFont="1" applyBorder="1" applyAlignment="1" applyProtection="1">
      <alignment horizontal="left" vertical="center" wrapText="1"/>
      <protection locked="0"/>
    </xf>
    <xf numFmtId="0" fontId="25" fillId="3" borderId="17" xfId="0" applyFont="1" applyFill="1" applyBorder="1" applyAlignment="1" applyProtection="1">
      <alignment horizontal="center" vertical="center"/>
      <protection locked="0"/>
    </xf>
    <xf numFmtId="0" fontId="25" fillId="3" borderId="18" xfId="0" applyFont="1" applyFill="1" applyBorder="1" applyAlignment="1" applyProtection="1">
      <alignment horizontal="center" vertical="center"/>
      <protection locked="0"/>
    </xf>
    <xf numFmtId="0" fontId="25" fillId="3" borderId="99" xfId="0" applyFont="1" applyFill="1" applyBorder="1" applyAlignment="1" applyProtection="1">
      <alignment horizontal="center" vertical="center"/>
      <protection locked="0"/>
    </xf>
    <xf numFmtId="0" fontId="6" fillId="4" borderId="119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27" fillId="0" borderId="11" xfId="0" applyFont="1" applyFill="1" applyBorder="1" applyAlignment="1" applyProtection="1">
      <alignment horizontal="left" vertical="center" wrapText="1"/>
      <protection locked="0"/>
    </xf>
    <xf numFmtId="0" fontId="3" fillId="4" borderId="13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25" fillId="3" borderId="30" xfId="0" applyFont="1" applyFill="1" applyBorder="1" applyAlignment="1" applyProtection="1">
      <alignment horizontal="left" vertical="center" wrapText="1"/>
      <protection locked="0"/>
    </xf>
    <xf numFmtId="0" fontId="25" fillId="3" borderId="29" xfId="0" applyFont="1" applyFill="1" applyBorder="1" applyAlignment="1" applyProtection="1">
      <alignment horizontal="left" vertical="center" wrapText="1"/>
      <protection locked="0"/>
    </xf>
    <xf numFmtId="0" fontId="25" fillId="3" borderId="63" xfId="0" applyFont="1" applyFill="1" applyBorder="1" applyAlignment="1" applyProtection="1">
      <alignment horizontal="center" vertical="center"/>
      <protection locked="0"/>
    </xf>
    <xf numFmtId="0" fontId="25" fillId="3" borderId="121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>
      <alignment horizontal="distributed" vertical="center" wrapText="1" indent="1"/>
    </xf>
    <xf numFmtId="0" fontId="3" fillId="2" borderId="30" xfId="0" applyFont="1" applyFill="1" applyBorder="1" applyAlignment="1">
      <alignment horizontal="distributed" vertical="center" wrapText="1" indent="1"/>
    </xf>
    <xf numFmtId="0" fontId="3" fillId="2" borderId="127" xfId="0" applyFont="1" applyFill="1" applyBorder="1" applyAlignment="1">
      <alignment horizontal="distributed" vertical="center" wrapText="1" indent="1"/>
    </xf>
    <xf numFmtId="0" fontId="3" fillId="2" borderId="122" xfId="0" applyFont="1" applyFill="1" applyBorder="1" applyAlignment="1">
      <alignment horizontal="distributed" vertical="center" wrapText="1" indent="1"/>
    </xf>
    <xf numFmtId="0" fontId="3" fillId="2" borderId="123" xfId="0" applyFont="1" applyFill="1" applyBorder="1" applyAlignment="1">
      <alignment horizontal="distributed" vertical="center" wrapText="1" indent="1"/>
    </xf>
    <xf numFmtId="0" fontId="4" fillId="2" borderId="136" xfId="0" applyFont="1" applyFill="1" applyBorder="1" applyAlignment="1">
      <alignment horizontal="center" vertical="center" wrapText="1"/>
    </xf>
    <xf numFmtId="0" fontId="4" fillId="2" borderId="130" xfId="0" applyFont="1" applyFill="1" applyBorder="1" applyAlignment="1">
      <alignment horizontal="center" vertical="center" wrapText="1"/>
    </xf>
    <xf numFmtId="0" fontId="4" fillId="2" borderId="166" xfId="0" applyFont="1" applyFill="1" applyBorder="1" applyAlignment="1">
      <alignment horizontal="center" vertical="center" wrapText="1"/>
    </xf>
    <xf numFmtId="0" fontId="4" fillId="2" borderId="117" xfId="0" applyFont="1" applyFill="1" applyBorder="1" applyAlignment="1">
      <alignment horizontal="center" vertical="center" wrapText="1"/>
    </xf>
    <xf numFmtId="0" fontId="3" fillId="3" borderId="123" xfId="0" applyFont="1" applyFill="1" applyBorder="1" applyAlignment="1">
      <alignment horizontal="left" vertical="center"/>
    </xf>
    <xf numFmtId="0" fontId="3" fillId="3" borderId="124" xfId="0" applyFont="1" applyFill="1" applyBorder="1" applyAlignment="1">
      <alignment horizontal="left" vertical="center"/>
    </xf>
    <xf numFmtId="0" fontId="3" fillId="2" borderId="113" xfId="0" applyFont="1" applyFill="1" applyBorder="1" applyAlignment="1">
      <alignment horizontal="center" vertical="center" wrapText="1"/>
    </xf>
    <xf numFmtId="0" fontId="3" fillId="2" borderId="114" xfId="0" applyFont="1" applyFill="1" applyBorder="1" applyAlignment="1">
      <alignment horizontal="center" vertical="center" wrapText="1"/>
    </xf>
    <xf numFmtId="0" fontId="3" fillId="2" borderId="117" xfId="0" applyFont="1" applyFill="1" applyBorder="1" applyAlignment="1">
      <alignment horizontal="center" vertical="center" wrapText="1"/>
    </xf>
    <xf numFmtId="0" fontId="3" fillId="2" borderId="118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25" fillId="3" borderId="139" xfId="0" applyFont="1" applyFill="1" applyBorder="1" applyAlignment="1" applyProtection="1">
      <alignment horizontal="left" vertical="center" wrapText="1"/>
      <protection locked="0"/>
    </xf>
    <xf numFmtId="0" fontId="25" fillId="3" borderId="139" xfId="0" applyFont="1" applyFill="1" applyBorder="1" applyAlignment="1" applyProtection="1">
      <alignment horizontal="left" vertical="center"/>
      <protection locked="0"/>
    </xf>
    <xf numFmtId="0" fontId="25" fillId="3" borderId="140" xfId="0" applyFont="1" applyFill="1" applyBorder="1" applyAlignment="1" applyProtection="1">
      <alignment horizontal="left" vertical="center"/>
      <protection locked="0"/>
    </xf>
    <xf numFmtId="0" fontId="6" fillId="4" borderId="137" xfId="0" applyFont="1" applyFill="1" applyBorder="1" applyAlignment="1">
      <alignment horizontal="left" vertical="center"/>
    </xf>
    <xf numFmtId="0" fontId="6" fillId="4" borderId="138" xfId="0" applyFont="1" applyFill="1" applyBorder="1" applyAlignment="1">
      <alignment horizontal="left" vertical="center"/>
    </xf>
    <xf numFmtId="38" fontId="3" fillId="0" borderId="89" xfId="1" applyFont="1" applyBorder="1" applyAlignment="1" applyProtection="1">
      <alignment horizontal="right" vertical="center"/>
    </xf>
    <xf numFmtId="38" fontId="3" fillId="0" borderId="13" xfId="1" applyFont="1" applyBorder="1" applyAlignment="1" applyProtection="1">
      <alignment horizontal="right" vertical="center"/>
    </xf>
    <xf numFmtId="38" fontId="3" fillId="0" borderId="27" xfId="1" applyFont="1" applyBorder="1" applyAlignment="1" applyProtection="1">
      <alignment horizontal="right" vertical="center"/>
    </xf>
    <xf numFmtId="38" fontId="3" fillId="0" borderId="24" xfId="1" applyFont="1" applyBorder="1" applyAlignment="1" applyProtection="1">
      <alignment horizontal="right" vertical="center"/>
    </xf>
    <xf numFmtId="38" fontId="3" fillId="0" borderId="54" xfId="1" applyFont="1" applyBorder="1" applyAlignment="1" applyProtection="1">
      <alignment horizontal="right" vertical="center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8" fontId="23" fillId="0" borderId="40" xfId="1" applyFont="1" applyBorder="1" applyAlignment="1" applyProtection="1">
      <alignment horizontal="right"/>
    </xf>
    <xf numFmtId="38" fontId="23" fillId="0" borderId="0" xfId="1" applyFont="1" applyBorder="1" applyAlignment="1" applyProtection="1">
      <alignment horizontal="right"/>
    </xf>
    <xf numFmtId="38" fontId="23" fillId="0" borderId="68" xfId="1" applyFont="1" applyBorder="1" applyAlignment="1" applyProtection="1">
      <alignment horizontal="right"/>
    </xf>
    <xf numFmtId="38" fontId="23" fillId="0" borderId="69" xfId="1" applyFont="1" applyBorder="1" applyAlignment="1" applyProtection="1">
      <alignment horizontal="right"/>
    </xf>
    <xf numFmtId="0" fontId="5" fillId="0" borderId="94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38" fontId="3" fillId="0" borderId="19" xfId="1" applyFont="1" applyBorder="1" applyAlignment="1" applyProtection="1">
      <alignment horizontal="right" vertical="center"/>
    </xf>
    <xf numFmtId="0" fontId="17" fillId="4" borderId="72" xfId="0" applyFont="1" applyFill="1" applyBorder="1" applyAlignment="1">
      <alignment horizontal="center" vertical="center"/>
    </xf>
    <xf numFmtId="0" fontId="17" fillId="4" borderId="73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5" fillId="0" borderId="68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5" fillId="0" borderId="7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38" fontId="3" fillId="0" borderId="69" xfId="1" applyFont="1" applyBorder="1" applyAlignment="1" applyProtection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8" fontId="44" fillId="0" borderId="30" xfId="1" applyFont="1" applyBorder="1" applyAlignment="1" applyProtection="1">
      <alignment horizontal="right" vertical="center"/>
    </xf>
    <xf numFmtId="38" fontId="7" fillId="0" borderId="30" xfId="1" applyFont="1" applyBorder="1" applyAlignment="1" applyProtection="1">
      <alignment horizontal="right" vertical="center"/>
    </xf>
    <xf numFmtId="38" fontId="25" fillId="0" borderId="158" xfId="1" applyFont="1" applyFill="1" applyBorder="1" applyAlignment="1" applyProtection="1">
      <alignment horizontal="right" vertical="center"/>
      <protection locked="0"/>
    </xf>
    <xf numFmtId="38" fontId="25" fillId="0" borderId="148" xfId="1" applyFont="1" applyFill="1" applyBorder="1" applyAlignment="1" applyProtection="1">
      <alignment horizontal="right" vertical="center"/>
      <protection locked="0"/>
    </xf>
    <xf numFmtId="38" fontId="28" fillId="0" borderId="148" xfId="1" applyFont="1" applyFill="1" applyBorder="1" applyAlignment="1" applyProtection="1">
      <alignment horizontal="left" vertical="center"/>
      <protection locked="0"/>
    </xf>
    <xf numFmtId="38" fontId="28" fillId="0" borderId="159" xfId="1" applyFont="1" applyFill="1" applyBorder="1" applyAlignment="1" applyProtection="1">
      <alignment horizontal="left" vertical="center"/>
      <protection locked="0"/>
    </xf>
    <xf numFmtId="38" fontId="40" fillId="0" borderId="155" xfId="1" applyFont="1" applyFill="1" applyBorder="1" applyAlignment="1" applyProtection="1">
      <alignment horizontal="right" vertical="center"/>
    </xf>
    <xf numFmtId="38" fontId="40" fillId="0" borderId="153" xfId="1" applyFont="1" applyFill="1" applyBorder="1" applyAlignment="1" applyProtection="1">
      <alignment horizontal="right" vertical="center"/>
    </xf>
    <xf numFmtId="38" fontId="28" fillId="0" borderId="0" xfId="1" applyFont="1" applyFill="1" applyBorder="1" applyAlignment="1" applyProtection="1">
      <alignment horizontal="left" vertical="center"/>
      <protection locked="0"/>
    </xf>
    <xf numFmtId="38" fontId="28" fillId="0" borderId="39" xfId="1" applyFont="1" applyFill="1" applyBorder="1" applyAlignment="1" applyProtection="1">
      <alignment horizontal="left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8" fontId="44" fillId="0" borderId="35" xfId="1" applyFont="1" applyBorder="1" applyAlignment="1" applyProtection="1">
      <alignment horizontal="right" vertical="center"/>
    </xf>
    <xf numFmtId="38" fontId="3" fillId="0" borderId="59" xfId="1" applyFont="1" applyBorder="1" applyAlignment="1" applyProtection="1">
      <alignment horizontal="center" vertical="center"/>
    </xf>
    <xf numFmtId="38" fontId="3" fillId="0" borderId="60" xfId="1" applyFont="1" applyBorder="1" applyAlignment="1" applyProtection="1">
      <alignment horizontal="center" vertical="center"/>
    </xf>
    <xf numFmtId="38" fontId="3" fillId="0" borderId="61" xfId="1" applyFont="1" applyBorder="1" applyAlignment="1" applyProtection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20" xfId="1" applyFont="1" applyBorder="1" applyAlignment="1" applyProtection="1">
      <alignment horizontal="right" vertical="center"/>
    </xf>
    <xf numFmtId="38" fontId="3" fillId="0" borderId="52" xfId="1" applyFont="1" applyBorder="1" applyAlignment="1" applyProtection="1">
      <alignment horizontal="right" vertical="center"/>
    </xf>
    <xf numFmtId="0" fontId="3" fillId="0" borderId="8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38" fontId="3" fillId="0" borderId="87" xfId="1" applyFont="1" applyBorder="1" applyAlignment="1" applyProtection="1">
      <alignment horizontal="right" vertical="center"/>
    </xf>
    <xf numFmtId="0" fontId="13" fillId="4" borderId="7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40" fillId="0" borderId="4" xfId="1" applyFont="1" applyFill="1" applyBorder="1" applyAlignment="1" applyProtection="1">
      <alignment horizontal="right" vertical="center"/>
    </xf>
    <xf numFmtId="38" fontId="40" fillId="0" borderId="5" xfId="1" applyFont="1" applyFill="1" applyBorder="1" applyAlignment="1" applyProtection="1">
      <alignment horizontal="right" vertical="center"/>
    </xf>
    <xf numFmtId="0" fontId="45" fillId="0" borderId="5" xfId="0" applyFont="1" applyFill="1" applyBorder="1" applyAlignment="1" applyProtection="1">
      <alignment horizontal="left" vertical="center"/>
    </xf>
    <xf numFmtId="0" fontId="45" fillId="0" borderId="76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27" xfId="0" applyFont="1" applyFill="1" applyBorder="1" applyAlignment="1">
      <alignment horizontal="center" vertical="center" wrapText="1"/>
    </xf>
    <xf numFmtId="0" fontId="3" fillId="3" borderId="1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38" fontId="25" fillId="0" borderId="97" xfId="1" applyFont="1" applyFill="1" applyBorder="1" applyAlignment="1" applyProtection="1">
      <alignment horizontal="right" vertical="center"/>
      <protection locked="0"/>
    </xf>
    <xf numFmtId="38" fontId="25" fillId="0" borderId="18" xfId="1" applyFont="1" applyFill="1" applyBorder="1" applyAlignment="1" applyProtection="1">
      <alignment horizontal="right" vertical="center"/>
      <protection locked="0"/>
    </xf>
    <xf numFmtId="38" fontId="28" fillId="0" borderId="18" xfId="1" applyFont="1" applyFill="1" applyBorder="1" applyAlignment="1" applyProtection="1">
      <alignment horizontal="left" vertical="center"/>
      <protection locked="0"/>
    </xf>
    <xf numFmtId="38" fontId="28" fillId="0" borderId="99" xfId="1" applyFont="1" applyFill="1" applyBorder="1" applyAlignment="1" applyProtection="1">
      <alignment horizontal="left" vertical="center"/>
      <protection locked="0"/>
    </xf>
    <xf numFmtId="0" fontId="4" fillId="0" borderId="135" xfId="0" applyFont="1" applyBorder="1" applyAlignment="1">
      <alignment horizontal="center" vertical="center" wrapText="1"/>
    </xf>
    <xf numFmtId="0" fontId="4" fillId="0" borderId="15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38" fontId="25" fillId="0" borderId="27" xfId="1" applyFont="1" applyFill="1" applyBorder="1" applyAlignment="1" applyProtection="1">
      <alignment horizontal="right" vertical="center"/>
      <protection locked="0"/>
    </xf>
    <xf numFmtId="38" fontId="25" fillId="0" borderId="24" xfId="1" applyFont="1" applyFill="1" applyBorder="1" applyAlignment="1" applyProtection="1">
      <alignment horizontal="right" vertical="center"/>
      <protection locked="0"/>
    </xf>
    <xf numFmtId="38" fontId="28" fillId="0" borderId="24" xfId="1" applyFont="1" applyFill="1" applyBorder="1" applyAlignment="1" applyProtection="1">
      <alignment horizontal="left" vertical="center"/>
      <protection locked="0"/>
    </xf>
    <xf numFmtId="38" fontId="28" fillId="0" borderId="56" xfId="1" applyFont="1" applyFill="1" applyBorder="1" applyAlignment="1" applyProtection="1">
      <alignment horizontal="left" vertical="center"/>
      <protection locked="0"/>
    </xf>
    <xf numFmtId="0" fontId="3" fillId="0" borderId="108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80" xfId="0" applyFont="1" applyFill="1" applyBorder="1" applyAlignment="1" applyProtection="1">
      <alignment vertical="center" wrapText="1"/>
    </xf>
    <xf numFmtId="0" fontId="3" fillId="0" borderId="144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85" xfId="0" applyFont="1" applyFill="1" applyBorder="1" applyAlignment="1" applyProtection="1">
      <alignment vertical="center" wrapText="1"/>
    </xf>
    <xf numFmtId="0" fontId="3" fillId="0" borderId="90" xfId="0" applyFont="1" applyFill="1" applyBorder="1" applyAlignment="1" applyProtection="1">
      <alignment vertical="center" wrapText="1"/>
    </xf>
    <xf numFmtId="0" fontId="3" fillId="0" borderId="74" xfId="0" applyFont="1" applyFill="1" applyBorder="1" applyAlignment="1" applyProtection="1">
      <alignment vertical="center" wrapText="1"/>
    </xf>
    <xf numFmtId="0" fontId="3" fillId="0" borderId="86" xfId="0" applyFont="1" applyFill="1" applyBorder="1" applyAlignment="1" applyProtection="1">
      <alignment vertical="center" wrapText="1"/>
    </xf>
    <xf numFmtId="0" fontId="4" fillId="4" borderId="46" xfId="0" applyFont="1" applyFill="1" applyBorder="1" applyAlignment="1" applyProtection="1">
      <alignment horizontal="center" vertical="center"/>
    </xf>
    <xf numFmtId="0" fontId="4" fillId="4" borderId="45" xfId="0" applyFont="1" applyFill="1" applyBorder="1" applyAlignment="1" applyProtection="1">
      <alignment horizontal="center" vertical="center"/>
    </xf>
    <xf numFmtId="0" fontId="4" fillId="4" borderId="142" xfId="0" applyFont="1" applyFill="1" applyBorder="1" applyAlignment="1" applyProtection="1">
      <alignment horizontal="center" vertical="center"/>
    </xf>
    <xf numFmtId="0" fontId="4" fillId="4" borderId="143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81" xfId="0" applyFont="1" applyFill="1" applyBorder="1" applyAlignment="1" applyProtection="1">
      <alignment horizontal="center" vertical="center"/>
    </xf>
    <xf numFmtId="0" fontId="4" fillId="4" borderId="67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28" fillId="0" borderId="21" xfId="0" applyFont="1" applyBorder="1" applyAlignment="1" applyProtection="1">
      <alignment vertical="center" shrinkToFit="1"/>
      <protection locked="0"/>
    </xf>
    <xf numFmtId="0" fontId="28" fillId="0" borderId="43" xfId="0" applyFont="1" applyBorder="1" applyAlignment="1" applyProtection="1">
      <alignment vertical="center" shrinkToFit="1"/>
      <protection locked="0"/>
    </xf>
    <xf numFmtId="0" fontId="30" fillId="0" borderId="43" xfId="0" applyFont="1" applyFill="1" applyBorder="1" applyAlignment="1" applyProtection="1">
      <alignment vertical="center"/>
      <protection locked="0"/>
    </xf>
    <xf numFmtId="0" fontId="30" fillId="0" borderId="79" xfId="0" applyFont="1" applyFill="1" applyBorder="1" applyAlignment="1" applyProtection="1">
      <alignment vertical="center"/>
      <protection locked="0"/>
    </xf>
    <xf numFmtId="0" fontId="30" fillId="0" borderId="41" xfId="0" applyFont="1" applyFill="1" applyBorder="1" applyAlignment="1" applyProtection="1">
      <alignment vertical="center"/>
      <protection locked="0"/>
    </xf>
    <xf numFmtId="0" fontId="30" fillId="0" borderId="82" xfId="0" applyFont="1" applyFill="1" applyBorder="1" applyAlignment="1" applyProtection="1">
      <alignment vertical="center"/>
      <protection locked="0"/>
    </xf>
    <xf numFmtId="0" fontId="28" fillId="0" borderId="55" xfId="0" applyFont="1" applyBorder="1" applyAlignment="1" applyProtection="1">
      <alignment vertical="center" shrinkToFit="1"/>
      <protection locked="0"/>
    </xf>
    <xf numFmtId="0" fontId="28" fillId="0" borderId="41" xfId="0" applyFont="1" applyBorder="1" applyAlignment="1" applyProtection="1">
      <alignment vertical="center" shrinkToFit="1"/>
      <protection locked="0"/>
    </xf>
    <xf numFmtId="0" fontId="30" fillId="0" borderId="43" xfId="0" applyFont="1" applyFill="1" applyBorder="1" applyAlignment="1" applyProtection="1">
      <alignment vertical="center" wrapText="1"/>
      <protection locked="0"/>
    </xf>
    <xf numFmtId="0" fontId="30" fillId="0" borderId="79" xfId="0" applyFont="1" applyFill="1" applyBorder="1" applyAlignment="1" applyProtection="1">
      <alignment vertical="center" wrapText="1"/>
      <protection locked="0"/>
    </xf>
    <xf numFmtId="0" fontId="6" fillId="0" borderId="63" xfId="0" applyFont="1" applyFill="1" applyBorder="1" applyAlignment="1" applyProtection="1">
      <alignment horizontal="right" vertical="center"/>
    </xf>
    <xf numFmtId="0" fontId="4" fillId="4" borderId="66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38" fontId="32" fillId="0" borderId="1" xfId="1" applyFont="1" applyFill="1" applyBorder="1" applyAlignment="1" applyProtection="1">
      <alignment vertical="center" shrinkToFit="1"/>
      <protection locked="0"/>
    </xf>
    <xf numFmtId="38" fontId="32" fillId="0" borderId="24" xfId="1" applyFont="1" applyFill="1" applyBorder="1" applyAlignment="1" applyProtection="1">
      <alignment vertical="center" shrinkToFit="1"/>
      <protection locked="0"/>
    </xf>
    <xf numFmtId="0" fontId="40" fillId="0" borderId="108" xfId="0" applyFont="1" applyFill="1" applyBorder="1" applyAlignment="1" applyProtection="1">
      <alignment vertical="center" wrapText="1"/>
    </xf>
    <xf numFmtId="0" fontId="40" fillId="0" borderId="7" xfId="0" applyFont="1" applyFill="1" applyBorder="1" applyAlignment="1" applyProtection="1">
      <alignment vertical="center" wrapText="1"/>
    </xf>
    <xf numFmtId="0" fontId="40" fillId="0" borderId="80" xfId="0" applyFont="1" applyFill="1" applyBorder="1" applyAlignment="1" applyProtection="1">
      <alignment vertical="center" wrapText="1"/>
    </xf>
    <xf numFmtId="0" fontId="40" fillId="0" borderId="144" xfId="0" applyFont="1" applyFill="1" applyBorder="1" applyAlignment="1" applyProtection="1">
      <alignment vertical="center" wrapText="1"/>
    </xf>
    <xf numFmtId="0" fontId="40" fillId="0" borderId="8" xfId="0" applyFont="1" applyFill="1" applyBorder="1" applyAlignment="1" applyProtection="1">
      <alignment vertical="center" wrapText="1"/>
    </xf>
    <xf numFmtId="0" fontId="40" fillId="0" borderId="85" xfId="0" applyFont="1" applyFill="1" applyBorder="1" applyAlignment="1" applyProtection="1">
      <alignment vertical="center" wrapText="1"/>
    </xf>
    <xf numFmtId="0" fontId="40" fillId="0" borderId="90" xfId="0" applyFont="1" applyFill="1" applyBorder="1" applyAlignment="1" applyProtection="1">
      <alignment vertical="center" wrapText="1"/>
    </xf>
    <xf numFmtId="0" fontId="40" fillId="0" borderId="74" xfId="0" applyFont="1" applyFill="1" applyBorder="1" applyAlignment="1" applyProtection="1">
      <alignment vertical="center" wrapText="1"/>
    </xf>
    <xf numFmtId="0" fontId="40" fillId="0" borderId="86" xfId="0" applyFont="1" applyFill="1" applyBorder="1" applyAlignment="1" applyProtection="1">
      <alignment vertical="center" wrapText="1"/>
    </xf>
    <xf numFmtId="0" fontId="6" fillId="0" borderId="83" xfId="0" applyFont="1" applyFill="1" applyBorder="1" applyAlignment="1" applyProtection="1">
      <alignment vertical="center" textRotation="255"/>
    </xf>
    <xf numFmtId="0" fontId="6" fillId="0" borderId="84" xfId="0" applyFont="1" applyFill="1" applyBorder="1" applyAlignment="1" applyProtection="1">
      <alignment vertical="center" textRotation="255"/>
    </xf>
    <xf numFmtId="0" fontId="6" fillId="0" borderId="28" xfId="0" applyFont="1" applyFill="1" applyBorder="1" applyAlignment="1" applyProtection="1">
      <alignment vertical="center" textRotation="255"/>
    </xf>
    <xf numFmtId="0" fontId="6" fillId="0" borderId="119" xfId="0" applyFont="1" applyFill="1" applyBorder="1" applyAlignment="1" applyProtection="1">
      <alignment horizontal="right" vertical="center"/>
    </xf>
    <xf numFmtId="0" fontId="6" fillId="0" borderId="120" xfId="0" applyFont="1" applyFill="1" applyBorder="1" applyAlignment="1" applyProtection="1">
      <alignment horizontal="right" vertical="center"/>
    </xf>
    <xf numFmtId="0" fontId="30" fillId="0" borderId="41" xfId="0" applyFont="1" applyFill="1" applyBorder="1" applyAlignment="1" applyProtection="1">
      <alignment vertical="center" wrapText="1"/>
      <protection locked="0"/>
    </xf>
    <xf numFmtId="0" fontId="30" fillId="0" borderId="82" xfId="0" applyFont="1" applyFill="1" applyBorder="1" applyAlignment="1" applyProtection="1">
      <alignment vertical="center" wrapText="1"/>
      <protection locked="0"/>
    </xf>
    <xf numFmtId="0" fontId="16" fillId="0" borderId="0" xfId="2" applyFont="1" applyAlignment="1" applyProtection="1">
      <alignment horizontal="center" vertical="center"/>
    </xf>
    <xf numFmtId="38" fontId="14" fillId="0" borderId="119" xfId="1" applyFont="1" applyFill="1" applyBorder="1" applyAlignment="1" applyProtection="1">
      <alignment vertical="center" shrinkToFit="1"/>
    </xf>
    <xf numFmtId="38" fontId="14" fillId="0" borderId="63" xfId="1" applyFont="1" applyFill="1" applyBorder="1" applyAlignment="1" applyProtection="1">
      <alignment vertical="center" shrinkToFit="1"/>
    </xf>
    <xf numFmtId="38" fontId="14" fillId="0" borderId="62" xfId="1" applyFont="1" applyFill="1" applyBorder="1" applyAlignment="1" applyProtection="1">
      <alignment vertical="center" shrinkToFit="1"/>
    </xf>
    <xf numFmtId="38" fontId="14" fillId="0" borderId="57" xfId="1" applyFont="1" applyFill="1" applyBorder="1" applyAlignment="1" applyProtection="1">
      <alignment vertical="center" shrinkToFit="1"/>
    </xf>
    <xf numFmtId="38" fontId="14" fillId="0" borderId="58" xfId="1" applyFont="1" applyFill="1" applyBorder="1" applyAlignment="1" applyProtection="1">
      <alignment vertical="center" shrinkToFit="1"/>
    </xf>
    <xf numFmtId="38" fontId="3" fillId="0" borderId="161" xfId="0" applyNumberFormat="1" applyFont="1" applyFill="1" applyBorder="1" applyAlignment="1" applyProtection="1">
      <alignment vertical="center" shrinkToFit="1"/>
    </xf>
    <xf numFmtId="38" fontId="3" fillId="0" borderId="35" xfId="0" applyNumberFormat="1" applyFont="1" applyFill="1" applyBorder="1" applyAlignment="1" applyProtection="1">
      <alignment vertical="center" shrinkToFit="1"/>
    </xf>
    <xf numFmtId="38" fontId="3" fillId="0" borderId="37" xfId="0" applyNumberFormat="1" applyFont="1" applyFill="1" applyBorder="1" applyAlignment="1" applyProtection="1">
      <alignment vertical="center" shrinkToFit="1"/>
    </xf>
    <xf numFmtId="38" fontId="14" fillId="0" borderId="160" xfId="1" applyFont="1" applyFill="1" applyBorder="1" applyAlignment="1" applyProtection="1">
      <alignment vertical="center" shrinkToFit="1"/>
    </xf>
    <xf numFmtId="0" fontId="33" fillId="4" borderId="67" xfId="0" applyFont="1" applyFill="1" applyBorder="1" applyAlignment="1" applyProtection="1">
      <alignment horizontal="center" vertical="center" wrapText="1"/>
    </xf>
    <xf numFmtId="0" fontId="33" fillId="4" borderId="3" xfId="0" applyFont="1" applyFill="1" applyBorder="1" applyAlignment="1" applyProtection="1">
      <alignment horizontal="center" vertical="center" wrapText="1"/>
    </xf>
    <xf numFmtId="38" fontId="14" fillId="0" borderId="69" xfId="1" applyFont="1" applyFill="1" applyBorder="1" applyAlignment="1" applyProtection="1">
      <alignment vertical="center" shrinkToFi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/>
    </xf>
    <xf numFmtId="0" fontId="4" fillId="4" borderId="90" xfId="0" applyFont="1" applyFill="1" applyBorder="1" applyAlignment="1" applyProtection="1">
      <alignment horizontal="center" vertical="center"/>
    </xf>
    <xf numFmtId="0" fontId="4" fillId="4" borderId="70" xfId="0" applyFont="1" applyFill="1" applyBorder="1" applyAlignment="1" applyProtection="1">
      <alignment horizontal="center" vertical="center"/>
    </xf>
    <xf numFmtId="0" fontId="4" fillId="4" borderId="74" xfId="0" applyFont="1" applyFill="1" applyBorder="1" applyAlignment="1" applyProtection="1">
      <alignment horizontal="center" vertical="center"/>
    </xf>
    <xf numFmtId="0" fontId="4" fillId="4" borderId="91" xfId="0" applyFont="1" applyFill="1" applyBorder="1" applyAlignment="1" applyProtection="1">
      <alignment horizontal="center" vertical="center"/>
    </xf>
    <xf numFmtId="0" fontId="30" fillId="0" borderId="27" xfId="0" applyFont="1" applyFill="1" applyBorder="1" applyAlignment="1" applyProtection="1">
      <alignment horizontal="left" vertical="center" wrapText="1"/>
      <protection locked="0"/>
    </xf>
    <xf numFmtId="0" fontId="30" fillId="0" borderId="24" xfId="0" applyFont="1" applyFill="1" applyBorder="1" applyAlignment="1" applyProtection="1">
      <alignment horizontal="left" vertical="center" wrapText="1"/>
      <protection locked="0"/>
    </xf>
    <xf numFmtId="0" fontId="30" fillId="0" borderId="23" xfId="0" applyFont="1" applyFill="1" applyBorder="1" applyAlignment="1" applyProtection="1">
      <alignment horizontal="left" vertical="center" wrapText="1"/>
      <protection locked="0"/>
    </xf>
    <xf numFmtId="38" fontId="30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3" fillId="7" borderId="5" xfId="0" applyFont="1" applyFill="1" applyBorder="1" applyAlignment="1">
      <alignment horizontal="left" vertical="center"/>
    </xf>
    <xf numFmtId="0" fontId="3" fillId="7" borderId="111" xfId="0" applyFont="1" applyFill="1" applyBorder="1" applyAlignment="1">
      <alignment horizontal="left" vertical="center"/>
    </xf>
    <xf numFmtId="38" fontId="31" fillId="0" borderId="176" xfId="1" applyFont="1" applyFill="1" applyBorder="1" applyAlignment="1" applyProtection="1">
      <alignment horizontal="left" vertical="center"/>
      <protection locked="0"/>
    </xf>
    <xf numFmtId="38" fontId="31" fillId="0" borderId="174" xfId="1" applyFont="1" applyFill="1" applyBorder="1" applyAlignment="1" applyProtection="1">
      <alignment horizontal="left" vertical="center"/>
      <protection locked="0"/>
    </xf>
    <xf numFmtId="38" fontId="31" fillId="0" borderId="177" xfId="1" applyFont="1" applyFill="1" applyBorder="1" applyAlignment="1" applyProtection="1">
      <alignment horizontal="left" vertical="center"/>
      <protection locked="0"/>
    </xf>
    <xf numFmtId="0" fontId="25" fillId="0" borderId="31" xfId="0" applyFont="1" applyFill="1" applyBorder="1" applyAlignment="1" applyProtection="1">
      <alignment horizontal="left" vertical="center"/>
      <protection locked="0"/>
    </xf>
    <xf numFmtId="0" fontId="25" fillId="0" borderId="30" xfId="0" applyFont="1" applyFill="1" applyBorder="1" applyAlignment="1" applyProtection="1">
      <alignment horizontal="left" vertical="center"/>
      <protection locked="0"/>
    </xf>
    <xf numFmtId="0" fontId="25" fillId="0" borderId="29" xfId="0" applyFont="1" applyFill="1" applyBorder="1" applyAlignment="1" applyProtection="1">
      <alignment horizontal="left" vertical="center"/>
      <protection locked="0"/>
    </xf>
    <xf numFmtId="0" fontId="3" fillId="7" borderId="174" xfId="0" applyFont="1" applyFill="1" applyBorder="1" applyAlignment="1">
      <alignment horizontal="left" vertical="center"/>
    </xf>
    <xf numFmtId="0" fontId="3" fillId="7" borderId="175" xfId="0" applyFont="1" applyFill="1" applyBorder="1" applyAlignment="1">
      <alignment horizontal="left" vertical="center"/>
    </xf>
    <xf numFmtId="0" fontId="31" fillId="0" borderId="128" xfId="0" applyFont="1" applyFill="1" applyBorder="1" applyAlignment="1" applyProtection="1">
      <alignment horizontal="center" vertical="center"/>
      <protection locked="0"/>
    </xf>
    <xf numFmtId="0" fontId="31" fillId="0" borderId="30" xfId="0" applyFont="1" applyFill="1" applyBorder="1" applyAlignment="1" applyProtection="1">
      <alignment horizontal="center" vertical="center"/>
      <protection locked="0"/>
    </xf>
    <xf numFmtId="0" fontId="31" fillId="0" borderId="29" xfId="0" applyFont="1" applyFill="1" applyBorder="1" applyAlignment="1" applyProtection="1">
      <alignment horizontal="center" vertical="center"/>
      <protection locked="0"/>
    </xf>
    <xf numFmtId="0" fontId="3" fillId="2" borderId="1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38" fontId="31" fillId="0" borderId="173" xfId="1" applyFont="1" applyFill="1" applyBorder="1" applyAlignment="1" applyProtection="1">
      <alignment horizontal="left" vertical="center"/>
      <protection locked="0"/>
    </xf>
    <xf numFmtId="38" fontId="31" fillId="0" borderId="5" xfId="1" applyFont="1" applyFill="1" applyBorder="1" applyAlignment="1" applyProtection="1">
      <alignment horizontal="left" vertical="center"/>
      <protection locked="0"/>
    </xf>
    <xf numFmtId="38" fontId="31" fillId="0" borderId="76" xfId="1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shrinkToFit="1"/>
    </xf>
    <xf numFmtId="38" fontId="31" fillId="0" borderId="172" xfId="1" applyFont="1" applyFill="1" applyBorder="1" applyAlignment="1" applyProtection="1">
      <alignment horizontal="left" vertical="center"/>
      <protection locked="0"/>
    </xf>
    <xf numFmtId="38" fontId="31" fillId="0" borderId="48" xfId="1" applyFont="1" applyFill="1" applyBorder="1" applyAlignment="1" applyProtection="1">
      <alignment horizontal="left" vertical="center"/>
      <protection locked="0"/>
    </xf>
    <xf numFmtId="38" fontId="31" fillId="0" borderId="51" xfId="1" applyFont="1" applyFill="1" applyBorder="1" applyAlignment="1" applyProtection="1">
      <alignment horizontal="left" vertical="center"/>
      <protection locked="0"/>
    </xf>
    <xf numFmtId="0" fontId="3" fillId="7" borderId="48" xfId="0" applyFont="1" applyFill="1" applyBorder="1" applyAlignment="1">
      <alignment horizontal="left" vertical="center"/>
    </xf>
    <xf numFmtId="0" fontId="3" fillId="7" borderId="171" xfId="0" applyFont="1" applyFill="1" applyBorder="1" applyAlignment="1">
      <alignment horizontal="left" vertical="center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/>
      <protection locked="0"/>
    </xf>
    <xf numFmtId="0" fontId="27" fillId="0" borderId="23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24" xfId="0" applyFont="1" applyFill="1" applyBorder="1" applyAlignment="1" applyProtection="1">
      <alignment horizontal="left" vertical="center" wrapText="1"/>
      <protection locked="0"/>
    </xf>
    <xf numFmtId="0" fontId="28" fillId="0" borderId="23" xfId="0" applyFont="1" applyFill="1" applyBorder="1" applyAlignment="1" applyProtection="1">
      <alignment horizontal="left" vertical="center" wrapText="1"/>
      <protection locked="0"/>
    </xf>
    <xf numFmtId="0" fontId="28" fillId="0" borderId="119" xfId="0" applyFont="1" applyFill="1" applyBorder="1" applyAlignment="1" applyProtection="1">
      <alignment horizontal="left" vertical="center" wrapText="1"/>
      <protection locked="0"/>
    </xf>
    <xf numFmtId="0" fontId="28" fillId="0" borderId="63" xfId="0" applyFont="1" applyFill="1" applyBorder="1" applyAlignment="1" applyProtection="1">
      <alignment horizontal="left" vertical="center" wrapText="1"/>
      <protection locked="0"/>
    </xf>
    <xf numFmtId="0" fontId="28" fillId="0" borderId="120" xfId="0" applyFont="1" applyFill="1" applyBorder="1" applyAlignment="1" applyProtection="1">
      <alignment horizontal="left" vertical="center" wrapText="1"/>
      <protection locked="0"/>
    </xf>
    <xf numFmtId="0" fontId="28" fillId="0" borderId="63" xfId="0" applyFont="1" applyFill="1" applyBorder="1" applyAlignment="1" applyProtection="1">
      <alignment horizontal="center" vertical="center"/>
      <protection locked="0"/>
    </xf>
    <xf numFmtId="0" fontId="28" fillId="0" borderId="12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/>
    </xf>
    <xf numFmtId="0" fontId="25" fillId="3" borderId="18" xfId="0" applyFont="1" applyFill="1" applyBorder="1" applyAlignment="1" applyProtection="1">
      <alignment horizontal="left" vertical="center" wrapText="1"/>
      <protection locked="0"/>
    </xf>
    <xf numFmtId="0" fontId="25" fillId="3" borderId="99" xfId="0" applyFont="1" applyFill="1" applyBorder="1" applyAlignment="1" applyProtection="1">
      <alignment horizontal="left" vertical="center" wrapText="1"/>
      <protection locked="0"/>
    </xf>
    <xf numFmtId="38" fontId="31" fillId="0" borderId="115" xfId="1" applyFont="1" applyBorder="1" applyAlignment="1" applyProtection="1">
      <alignment horizontal="center" vertical="center"/>
      <protection locked="0"/>
    </xf>
    <xf numFmtId="38" fontId="31" fillId="0" borderId="92" xfId="1" applyFont="1" applyBorder="1" applyAlignment="1" applyProtection="1">
      <alignment horizontal="center" vertical="center"/>
      <protection locked="0"/>
    </xf>
    <xf numFmtId="0" fontId="3" fillId="2" borderId="117" xfId="0" applyFont="1" applyFill="1" applyBorder="1" applyAlignment="1">
      <alignment horizontal="center" vertical="center"/>
    </xf>
    <xf numFmtId="0" fontId="3" fillId="2" borderId="118" xfId="0" applyFont="1" applyFill="1" applyBorder="1" applyAlignment="1">
      <alignment horizontal="center" vertical="center"/>
    </xf>
    <xf numFmtId="0" fontId="3" fillId="2" borderId="113" xfId="0" applyFont="1" applyFill="1" applyBorder="1" applyAlignment="1">
      <alignment horizontal="distributed" vertical="center" wrapText="1" indent="1"/>
    </xf>
    <xf numFmtId="0" fontId="3" fillId="2" borderId="114" xfId="0" applyFont="1" applyFill="1" applyBorder="1" applyAlignment="1">
      <alignment horizontal="distributed" vertical="center" wrapText="1" indent="1"/>
    </xf>
    <xf numFmtId="38" fontId="3" fillId="0" borderId="119" xfId="1" applyFont="1" applyBorder="1" applyAlignment="1">
      <alignment horizontal="left" vertical="center"/>
    </xf>
    <xf numFmtId="38" fontId="3" fillId="0" borderId="63" xfId="1" applyFont="1" applyBorder="1" applyAlignment="1">
      <alignment horizontal="left" vertical="center"/>
    </xf>
    <xf numFmtId="38" fontId="3" fillId="0" borderId="121" xfId="1" applyFont="1" applyBorder="1" applyAlignment="1">
      <alignment horizontal="left" vertical="center"/>
    </xf>
    <xf numFmtId="0" fontId="4" fillId="3" borderId="114" xfId="0" applyFont="1" applyFill="1" applyBorder="1" applyAlignment="1">
      <alignment horizontal="left" vertical="center" wrapText="1"/>
    </xf>
    <xf numFmtId="0" fontId="4" fillId="3" borderId="125" xfId="0" applyFont="1" applyFill="1" applyBorder="1" applyAlignment="1">
      <alignment horizontal="left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vertical="center"/>
    </xf>
    <xf numFmtId="0" fontId="6" fillId="4" borderId="102" xfId="0" applyFont="1" applyFill="1" applyBorder="1" applyAlignment="1">
      <alignment horizontal="left" vertical="center"/>
    </xf>
    <xf numFmtId="0" fontId="3" fillId="2" borderId="115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3" fillId="2" borderId="119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38" fontId="7" fillId="0" borderId="119" xfId="1" applyFont="1" applyBorder="1" applyAlignment="1">
      <alignment horizontal="center" vertical="center"/>
    </xf>
    <xf numFmtId="38" fontId="7" fillId="0" borderId="63" xfId="1" applyFont="1" applyBorder="1" applyAlignment="1">
      <alignment horizontal="center" vertical="center"/>
    </xf>
    <xf numFmtId="0" fontId="28" fillId="0" borderId="25" xfId="0" applyFont="1" applyFill="1" applyBorder="1" applyAlignment="1" applyProtection="1">
      <alignment horizontal="center" vertical="center" shrinkToFit="1"/>
      <protection locked="0"/>
    </xf>
    <xf numFmtId="0" fontId="28" fillId="0" borderId="24" xfId="0" applyFont="1" applyFill="1" applyBorder="1" applyAlignment="1" applyProtection="1">
      <alignment horizontal="center" vertical="center" shrinkToFit="1"/>
      <protection locked="0"/>
    </xf>
    <xf numFmtId="0" fontId="28" fillId="0" borderId="23" xfId="0" applyFont="1" applyFill="1" applyBorder="1" applyAlignment="1" applyProtection="1">
      <alignment horizontal="center" vertical="center" shrinkToFit="1"/>
      <protection locked="0"/>
    </xf>
    <xf numFmtId="176" fontId="25" fillId="0" borderId="54" xfId="0" applyNumberFormat="1" applyFont="1" applyFill="1" applyBorder="1" applyAlignment="1" applyProtection="1">
      <alignment horizontal="center" vertical="center"/>
      <protection locked="0"/>
    </xf>
    <xf numFmtId="176" fontId="25" fillId="0" borderId="24" xfId="0" applyNumberFormat="1" applyFont="1" applyFill="1" applyBorder="1" applyAlignment="1" applyProtection="1">
      <alignment horizontal="center" vertical="center"/>
      <protection locked="0"/>
    </xf>
    <xf numFmtId="176" fontId="25" fillId="0" borderId="23" xfId="0" applyNumberFormat="1" applyFont="1" applyFill="1" applyBorder="1" applyAlignment="1" applyProtection="1">
      <alignment horizontal="center" vertical="center"/>
      <protection locked="0"/>
    </xf>
    <xf numFmtId="0" fontId="27" fillId="0" borderId="25" xfId="0" applyFont="1" applyFill="1" applyBorder="1" applyAlignment="1" applyProtection="1">
      <alignment horizontal="center" vertical="center" wrapText="1"/>
      <protection locked="0"/>
    </xf>
    <xf numFmtId="0" fontId="27" fillId="0" borderId="56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18" xfId="0" applyFont="1" applyFill="1" applyBorder="1" applyAlignment="1">
      <alignment horizontal="center" vertical="center" wrapText="1"/>
    </xf>
    <xf numFmtId="0" fontId="3" fillId="0" borderId="149" xfId="0" applyFont="1" applyBorder="1" applyAlignment="1">
      <alignment horizontal="center" vertical="center"/>
    </xf>
    <xf numFmtId="0" fontId="28" fillId="0" borderId="17" xfId="0" applyFont="1" applyFill="1" applyBorder="1" applyAlignment="1" applyProtection="1">
      <alignment horizontal="left" vertical="center" wrapText="1"/>
      <protection locked="0"/>
    </xf>
    <xf numFmtId="0" fontId="28" fillId="0" borderId="18" xfId="0" applyFont="1" applyFill="1" applyBorder="1" applyAlignment="1" applyProtection="1">
      <alignment horizontal="left" vertical="center" wrapText="1"/>
      <protection locked="0"/>
    </xf>
    <xf numFmtId="0" fontId="28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147" xfId="0" applyFont="1" applyBorder="1" applyAlignment="1">
      <alignment horizontal="center" vertical="center"/>
    </xf>
    <xf numFmtId="176" fontId="25" fillId="0" borderId="100" xfId="0" applyNumberFormat="1" applyFont="1" applyFill="1" applyBorder="1" applyAlignment="1" applyProtection="1">
      <alignment horizontal="center" vertical="center"/>
      <protection locked="0"/>
    </xf>
    <xf numFmtId="176" fontId="25" fillId="0" borderId="18" xfId="0" applyNumberFormat="1" applyFont="1" applyFill="1" applyBorder="1" applyAlignment="1" applyProtection="1">
      <alignment horizontal="center" vertical="center"/>
      <protection locked="0"/>
    </xf>
    <xf numFmtId="176" fontId="25" fillId="0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119" xfId="0" applyFont="1" applyFill="1" applyBorder="1" applyAlignment="1" applyProtection="1">
      <alignment horizontal="center" vertical="center" shrinkToFit="1"/>
      <protection locked="0"/>
    </xf>
    <xf numFmtId="0" fontId="28" fillId="0" borderId="63" xfId="0" applyFont="1" applyFill="1" applyBorder="1" applyAlignment="1" applyProtection="1">
      <alignment horizontal="center" vertical="center" shrinkToFit="1"/>
      <protection locked="0"/>
    </xf>
    <xf numFmtId="0" fontId="28" fillId="0" borderId="120" xfId="0" applyFont="1" applyFill="1" applyBorder="1" applyAlignment="1" applyProtection="1">
      <alignment horizontal="center" vertical="center" shrinkToFit="1"/>
      <protection locked="0"/>
    </xf>
    <xf numFmtId="0" fontId="25" fillId="3" borderId="69" xfId="0" applyFont="1" applyFill="1" applyBorder="1" applyAlignment="1" applyProtection="1">
      <alignment horizontal="left" vertical="center" wrapText="1"/>
      <protection locked="0"/>
    </xf>
    <xf numFmtId="0" fontId="25" fillId="3" borderId="71" xfId="0" applyFont="1" applyFill="1" applyBorder="1" applyAlignment="1" applyProtection="1">
      <alignment horizontal="left" vertical="center" wrapText="1"/>
      <protection locked="0"/>
    </xf>
    <xf numFmtId="176" fontId="25" fillId="0" borderId="126" xfId="0" applyNumberFormat="1" applyFont="1" applyFill="1" applyBorder="1" applyAlignment="1" applyProtection="1">
      <alignment horizontal="center" vertical="center"/>
      <protection locked="0"/>
    </xf>
    <xf numFmtId="176" fontId="25" fillId="0" borderId="63" xfId="0" applyNumberFormat="1" applyFont="1" applyFill="1" applyBorder="1" applyAlignment="1" applyProtection="1">
      <alignment horizontal="center" vertical="center"/>
      <protection locked="0"/>
    </xf>
    <xf numFmtId="176" fontId="25" fillId="0" borderId="120" xfId="0" applyNumberFormat="1" applyFont="1" applyFill="1" applyBorder="1" applyAlignment="1" applyProtection="1">
      <alignment horizontal="center" vertical="center"/>
      <protection locked="0"/>
    </xf>
    <xf numFmtId="0" fontId="28" fillId="0" borderId="17" xfId="0" applyFont="1" applyFill="1" applyBorder="1" applyAlignment="1" applyProtection="1">
      <alignment horizontal="center" vertical="center" shrinkToFit="1"/>
      <protection locked="0"/>
    </xf>
    <xf numFmtId="0" fontId="28" fillId="0" borderId="18" xfId="0" applyFont="1" applyFill="1" applyBorder="1" applyAlignment="1" applyProtection="1">
      <alignment horizontal="center" vertical="center" shrinkToFit="1"/>
      <protection locked="0"/>
    </xf>
    <xf numFmtId="0" fontId="28" fillId="0" borderId="22" xfId="0" applyFont="1" applyFill="1" applyBorder="1" applyAlignment="1" applyProtection="1">
      <alignment horizontal="center" vertical="center" shrinkToFit="1"/>
      <protection locked="0"/>
    </xf>
    <xf numFmtId="0" fontId="27" fillId="0" borderId="119" xfId="0" applyFont="1" applyFill="1" applyBorder="1" applyAlignment="1" applyProtection="1">
      <alignment horizontal="center" vertical="center" wrapText="1"/>
      <protection locked="0"/>
    </xf>
    <xf numFmtId="0" fontId="27" fillId="0" borderId="63" xfId="0" applyFont="1" applyFill="1" applyBorder="1" applyAlignment="1" applyProtection="1">
      <alignment horizontal="center" vertical="center" wrapText="1"/>
      <protection locked="0"/>
    </xf>
    <xf numFmtId="0" fontId="27" fillId="0" borderId="121" xfId="0" applyFont="1" applyFill="1" applyBorder="1" applyAlignment="1" applyProtection="1">
      <alignment horizontal="center" vertical="center" wrapText="1"/>
      <protection locked="0"/>
    </xf>
    <xf numFmtId="0" fontId="25" fillId="0" borderId="49" xfId="0" applyFont="1" applyFill="1" applyBorder="1" applyAlignment="1" applyProtection="1">
      <alignment horizontal="center" vertical="center" wrapText="1"/>
      <protection locked="0"/>
    </xf>
    <xf numFmtId="0" fontId="25" fillId="0" borderId="73" xfId="0" applyFont="1" applyFill="1" applyBorder="1" applyAlignment="1" applyProtection="1">
      <alignment horizontal="center" vertical="center" wrapText="1"/>
      <protection locked="0"/>
    </xf>
    <xf numFmtId="0" fontId="25" fillId="0" borderId="178" xfId="0" applyFont="1" applyFill="1" applyBorder="1" applyAlignment="1" applyProtection="1">
      <alignment horizontal="center" vertical="center" wrapText="1"/>
      <protection locked="0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Fill="1" applyBorder="1" applyAlignment="1" applyProtection="1">
      <alignment horizontal="center" vertical="center" wrapText="1"/>
      <protection locked="0"/>
    </xf>
    <xf numFmtId="0" fontId="25" fillId="0" borderId="179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0" fontId="25" fillId="0" borderId="168" xfId="0" applyFont="1" applyFill="1" applyBorder="1" applyAlignment="1" applyProtection="1">
      <alignment horizontal="center" vertical="center" wrapText="1"/>
      <protection locked="0"/>
    </xf>
    <xf numFmtId="0" fontId="25" fillId="0" borderId="180" xfId="0" applyFont="1" applyFill="1" applyBorder="1" applyAlignment="1" applyProtection="1">
      <alignment horizontal="center" vertical="center" wrapText="1"/>
      <protection locked="0"/>
    </xf>
    <xf numFmtId="0" fontId="25" fillId="0" borderId="181" xfId="0" applyFont="1" applyFill="1" applyBorder="1" applyAlignment="1" applyProtection="1">
      <alignment horizontal="center" vertical="center" wrapText="1"/>
      <protection locked="0"/>
    </xf>
    <xf numFmtId="0" fontId="25" fillId="0" borderId="182" xfId="0" applyFont="1" applyFill="1" applyBorder="1" applyAlignment="1" applyProtection="1">
      <alignment horizontal="center" vertical="center" wrapText="1"/>
      <protection locked="0"/>
    </xf>
    <xf numFmtId="0" fontId="4" fillId="2" borderId="113" xfId="0" applyFont="1" applyFill="1" applyBorder="1" applyAlignment="1">
      <alignment horizontal="center" vertical="center" wrapText="1"/>
    </xf>
    <xf numFmtId="0" fontId="4" fillId="2" borderId="114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 applyProtection="1">
      <alignment horizontal="center" vertical="center" wrapText="1"/>
      <protection locked="0"/>
    </xf>
    <xf numFmtId="0" fontId="27" fillId="0" borderId="18" xfId="0" applyFont="1" applyFill="1" applyBorder="1" applyAlignment="1" applyProtection="1">
      <alignment horizontal="center" vertical="center" wrapText="1"/>
      <protection locked="0"/>
    </xf>
    <xf numFmtId="0" fontId="27" fillId="0" borderId="99" xfId="0" applyFont="1" applyFill="1" applyBorder="1" applyAlignment="1" applyProtection="1">
      <alignment horizontal="center" vertical="center" wrapText="1"/>
      <protection locked="0"/>
    </xf>
    <xf numFmtId="0" fontId="5" fillId="4" borderId="5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5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27" fillId="0" borderId="18" xfId="0" applyFont="1" applyFill="1" applyBorder="1" applyAlignment="1" applyProtection="1">
      <alignment horizontal="center" vertical="center"/>
      <protection locked="0"/>
    </xf>
    <xf numFmtId="0" fontId="27" fillId="0" borderId="2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shrinkToFi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127" xfId="0" applyFont="1" applyFill="1" applyBorder="1" applyAlignment="1" applyProtection="1">
      <alignment horizontal="center" vertical="center" wrapText="1"/>
    </xf>
    <xf numFmtId="0" fontId="3" fillId="3" borderId="128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13" fillId="4" borderId="47" xfId="0" applyFont="1" applyFill="1" applyBorder="1" applyAlignment="1" applyProtection="1">
      <alignment horizontal="center" vertical="center"/>
    </xf>
    <xf numFmtId="0" fontId="13" fillId="4" borderId="48" xfId="0" applyFont="1" applyFill="1" applyBorder="1" applyAlignment="1" applyProtection="1">
      <alignment horizontal="center" vertical="center"/>
    </xf>
    <xf numFmtId="0" fontId="13" fillId="4" borderId="49" xfId="0" applyFont="1" applyFill="1" applyBorder="1" applyAlignment="1" applyProtection="1">
      <alignment horizontal="center" vertical="center"/>
    </xf>
    <xf numFmtId="0" fontId="13" fillId="4" borderId="5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38" fontId="3" fillId="0" borderId="155" xfId="1" applyFont="1" applyFill="1" applyBorder="1" applyAlignment="1" applyProtection="1">
      <alignment horizontal="right" vertical="center"/>
    </xf>
    <xf numFmtId="38" fontId="3" fillId="0" borderId="153" xfId="1" applyFont="1" applyFill="1" applyBorder="1" applyAlignment="1" applyProtection="1">
      <alignment horizontal="right" vertical="center"/>
    </xf>
    <xf numFmtId="38" fontId="3" fillId="0" borderId="4" xfId="1" applyFont="1" applyFill="1" applyBorder="1" applyAlignment="1" applyProtection="1">
      <alignment horizontal="right" vertical="center"/>
    </xf>
    <xf numFmtId="38" fontId="3" fillId="0" borderId="5" xfId="1" applyFont="1" applyFill="1" applyBorder="1" applyAlignment="1" applyProtection="1">
      <alignment horizontal="right" vertical="center"/>
    </xf>
    <xf numFmtId="38" fontId="3" fillId="0" borderId="97" xfId="1" applyFont="1" applyFill="1" applyBorder="1" applyAlignment="1" applyProtection="1">
      <alignment horizontal="right" vertical="center"/>
    </xf>
    <xf numFmtId="38" fontId="3" fillId="0" borderId="18" xfId="1" applyFont="1" applyFill="1" applyBorder="1" applyAlignment="1" applyProtection="1">
      <alignment horizontal="right" vertical="center"/>
    </xf>
    <xf numFmtId="0" fontId="3" fillId="0" borderId="7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135" xfId="0" applyFont="1" applyBorder="1" applyAlignment="1" applyProtection="1">
      <alignment horizontal="center" vertical="center" wrapText="1"/>
    </xf>
    <xf numFmtId="0" fontId="4" fillId="0" borderId="152" xfId="0" applyFont="1" applyBorder="1" applyAlignment="1" applyProtection="1">
      <alignment horizontal="center" vertical="center" wrapText="1"/>
    </xf>
    <xf numFmtId="0" fontId="3" fillId="0" borderId="153" xfId="0" applyFont="1" applyBorder="1" applyAlignment="1" applyProtection="1">
      <alignment horizontal="center" vertical="center"/>
    </xf>
    <xf numFmtId="0" fontId="3" fillId="0" borderId="154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150" xfId="0" applyFont="1" applyBorder="1" applyAlignment="1" applyProtection="1">
      <alignment horizontal="center" vertical="center"/>
    </xf>
    <xf numFmtId="0" fontId="3" fillId="0" borderId="148" xfId="0" applyFont="1" applyBorder="1" applyAlignment="1" applyProtection="1">
      <alignment horizontal="center" vertical="center"/>
    </xf>
    <xf numFmtId="0" fontId="3" fillId="0" borderId="95" xfId="0" applyFont="1" applyBorder="1" applyAlignment="1" applyProtection="1">
      <alignment horizontal="center" vertical="center"/>
    </xf>
    <xf numFmtId="38" fontId="3" fillId="0" borderId="158" xfId="1" applyFont="1" applyFill="1" applyBorder="1" applyAlignment="1" applyProtection="1">
      <alignment horizontal="right" vertical="center"/>
    </xf>
    <xf numFmtId="38" fontId="3" fillId="0" borderId="148" xfId="1" applyFont="1" applyFill="1" applyBorder="1" applyAlignment="1" applyProtection="1">
      <alignment horizontal="right" vertical="center"/>
    </xf>
    <xf numFmtId="0" fontId="13" fillId="4" borderId="106" xfId="0" applyFont="1" applyFill="1" applyBorder="1" applyAlignment="1" applyProtection="1">
      <alignment horizontal="center" vertical="center"/>
    </xf>
    <xf numFmtId="0" fontId="13" fillId="4" borderId="66" xfId="0" applyFont="1" applyFill="1" applyBorder="1" applyAlignment="1" applyProtection="1">
      <alignment horizontal="center" vertical="center"/>
    </xf>
    <xf numFmtId="0" fontId="13" fillId="4" borderId="107" xfId="0" applyFont="1" applyFill="1" applyBorder="1" applyAlignment="1" applyProtection="1">
      <alignment horizontal="center" vertical="center"/>
    </xf>
    <xf numFmtId="0" fontId="45" fillId="0" borderId="4" xfId="0" applyFont="1" applyFill="1" applyBorder="1" applyAlignment="1" applyProtection="1">
      <alignment horizontal="left" vertical="center"/>
    </xf>
    <xf numFmtId="38" fontId="28" fillId="0" borderId="10" xfId="1" applyFont="1" applyFill="1" applyBorder="1" applyAlignment="1" applyProtection="1">
      <alignment horizontal="left" vertical="center"/>
      <protection locked="0"/>
    </xf>
    <xf numFmtId="38" fontId="3" fillId="0" borderId="27" xfId="1" applyFont="1" applyFill="1" applyBorder="1" applyAlignment="1" applyProtection="1">
      <alignment horizontal="right" vertical="center"/>
    </xf>
    <xf numFmtId="38" fontId="3" fillId="0" borderId="24" xfId="1" applyFont="1" applyFill="1" applyBorder="1" applyAlignment="1" applyProtection="1">
      <alignment horizontal="right" vertical="center"/>
    </xf>
    <xf numFmtId="0" fontId="3" fillId="0" borderId="54" xfId="0" applyFont="1" applyBorder="1" applyAlignment="1" applyProtection="1">
      <alignment horizontal="center" vertical="center"/>
    </xf>
    <xf numFmtId="38" fontId="28" fillId="0" borderId="155" xfId="1" applyFont="1" applyFill="1" applyBorder="1" applyAlignment="1" applyProtection="1">
      <alignment horizontal="left" vertical="center"/>
    </xf>
    <xf numFmtId="38" fontId="28" fillId="0" borderId="153" xfId="1" applyFont="1" applyFill="1" applyBorder="1" applyAlignment="1" applyProtection="1">
      <alignment horizontal="left" vertical="center"/>
    </xf>
    <xf numFmtId="38" fontId="28" fillId="0" borderId="156" xfId="1" applyFont="1" applyFill="1" applyBorder="1" applyAlignment="1" applyProtection="1">
      <alignment horizontal="left" vertical="center"/>
    </xf>
    <xf numFmtId="38" fontId="28" fillId="0" borderId="27" xfId="1" applyFont="1" applyFill="1" applyBorder="1" applyAlignment="1" applyProtection="1">
      <alignment horizontal="left" vertical="center"/>
      <protection locked="0"/>
    </xf>
    <xf numFmtId="38" fontId="28" fillId="0" borderId="158" xfId="1" applyFont="1" applyFill="1" applyBorder="1" applyAlignment="1" applyProtection="1">
      <alignment horizontal="left" vertical="center"/>
      <protection locked="0"/>
    </xf>
    <xf numFmtId="0" fontId="13" fillId="4" borderId="9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4" fillId="4" borderId="168" xfId="0" applyFont="1" applyFill="1" applyBorder="1" applyAlignment="1" applyProtection="1">
      <alignment horizontal="center" vertical="center"/>
    </xf>
    <xf numFmtId="0" fontId="13" fillId="4" borderId="158" xfId="0" applyFont="1" applyFill="1" applyBorder="1" applyAlignment="1" applyProtection="1">
      <alignment horizontal="center" vertical="center"/>
    </xf>
    <xf numFmtId="0" fontId="13" fillId="4" borderId="148" xfId="0" applyFont="1" applyFill="1" applyBorder="1" applyAlignment="1" applyProtection="1">
      <alignment horizontal="center" vertical="center"/>
    </xf>
    <xf numFmtId="0" fontId="13" fillId="4" borderId="95" xfId="0" applyFont="1" applyFill="1" applyBorder="1" applyAlignment="1" applyProtection="1">
      <alignment horizontal="center" vertical="center"/>
    </xf>
    <xf numFmtId="38" fontId="3" fillId="0" borderId="157" xfId="1" applyFont="1" applyFill="1" applyBorder="1" applyAlignment="1" applyProtection="1">
      <alignment horizontal="right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38" fontId="3" fillId="0" borderId="35" xfId="1" applyFont="1" applyBorder="1" applyAlignment="1" applyProtection="1">
      <alignment horizontal="right" vertical="center"/>
    </xf>
    <xf numFmtId="0" fontId="13" fillId="4" borderId="164" xfId="0" applyFont="1" applyFill="1" applyBorder="1" applyAlignment="1" applyProtection="1">
      <alignment horizontal="center" vertical="center"/>
    </xf>
    <xf numFmtId="0" fontId="13" fillId="4" borderId="103" xfId="0" applyFont="1" applyFill="1" applyBorder="1" applyAlignment="1" applyProtection="1">
      <alignment horizontal="center" vertical="center"/>
    </xf>
    <xf numFmtId="0" fontId="13" fillId="4" borderId="104" xfId="0" applyFont="1" applyFill="1" applyBorder="1" applyAlignment="1" applyProtection="1">
      <alignment horizontal="center" vertical="center"/>
    </xf>
    <xf numFmtId="0" fontId="13" fillId="4" borderId="98" xfId="0" applyFont="1" applyFill="1" applyBorder="1" applyAlignment="1" applyProtection="1">
      <alignment horizontal="center" vertical="center"/>
    </xf>
    <xf numFmtId="0" fontId="13" fillId="4" borderId="162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38" fontId="3" fillId="0" borderId="78" xfId="1" applyFont="1" applyBorder="1" applyAlignment="1" applyProtection="1">
      <alignment horizontal="center" vertical="center"/>
    </xf>
    <xf numFmtId="38" fontId="3" fillId="0" borderId="69" xfId="1" applyFont="1" applyBorder="1" applyAlignment="1" applyProtection="1">
      <alignment horizontal="center" vertical="center"/>
    </xf>
    <xf numFmtId="38" fontId="3" fillId="0" borderId="71" xfId="1" applyFont="1" applyBorder="1" applyAlignment="1" applyProtection="1">
      <alignment horizontal="center" vertical="center"/>
    </xf>
    <xf numFmtId="0" fontId="17" fillId="4" borderId="72" xfId="0" applyFont="1" applyFill="1" applyBorder="1" applyAlignment="1" applyProtection="1">
      <alignment horizontal="center" vertical="center"/>
    </xf>
    <xf numFmtId="0" fontId="17" fillId="4" borderId="49" xfId="0" applyFont="1" applyFill="1" applyBorder="1" applyAlignment="1" applyProtection="1">
      <alignment horizontal="center" vertical="center"/>
    </xf>
    <xf numFmtId="0" fontId="17" fillId="4" borderId="73" xfId="0" applyFont="1" applyFill="1" applyBorder="1" applyAlignment="1" applyProtection="1">
      <alignment horizontal="center" vertical="center"/>
    </xf>
    <xf numFmtId="0" fontId="3" fillId="0" borderId="126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38" fontId="3" fillId="0" borderId="30" xfId="1" applyFont="1" applyBorder="1" applyAlignment="1" applyProtection="1">
      <alignment horizontal="right" vertical="center"/>
    </xf>
    <xf numFmtId="0" fontId="6" fillId="4" borderId="31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left" vertical="center" wrapText="1"/>
      <protection locked="0"/>
    </xf>
    <xf numFmtId="38" fontId="3" fillId="0" borderId="62" xfId="1" applyFont="1" applyBorder="1" applyAlignment="1" applyProtection="1">
      <alignment horizontal="right" vertical="center"/>
    </xf>
    <xf numFmtId="38" fontId="3" fillId="0" borderId="63" xfId="1" applyFont="1" applyBorder="1" applyAlignment="1" applyProtection="1">
      <alignment horizontal="right" vertical="center"/>
    </xf>
    <xf numFmtId="0" fontId="5" fillId="0" borderId="108" xfId="0" applyFont="1" applyBorder="1" applyAlignment="1" applyProtection="1">
      <alignment horizontal="left" vertical="center"/>
    </xf>
    <xf numFmtId="0" fontId="5" fillId="0" borderId="7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38" fontId="3" fillId="0" borderId="1" xfId="1" applyFont="1" applyBorder="1" applyAlignment="1" applyProtection="1">
      <alignment horizontal="right" vertical="center"/>
    </xf>
    <xf numFmtId="0" fontId="5" fillId="0" borderId="68" xfId="0" applyFont="1" applyBorder="1" applyAlignment="1" applyProtection="1">
      <alignment horizontal="left" vertical="center"/>
    </xf>
    <xf numFmtId="0" fontId="5" fillId="0" borderId="69" xfId="0" applyFont="1" applyBorder="1" applyAlignment="1" applyProtection="1">
      <alignment horizontal="left" vertical="center"/>
    </xf>
    <xf numFmtId="0" fontId="5" fillId="0" borderId="70" xfId="0" applyFont="1" applyBorder="1" applyAlignment="1" applyProtection="1">
      <alignment horizontal="left" vertical="center"/>
    </xf>
    <xf numFmtId="0" fontId="5" fillId="0" borderId="78" xfId="0" applyFont="1" applyBorder="1" applyAlignment="1" applyProtection="1">
      <alignment horizontal="left" vertical="center"/>
    </xf>
    <xf numFmtId="0" fontId="5" fillId="0" borderId="163" xfId="0" applyFont="1" applyBorder="1" applyAlignment="1" applyProtection="1">
      <alignment horizontal="left" vertical="center"/>
    </xf>
    <xf numFmtId="0" fontId="5" fillId="0" borderId="55" xfId="0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left" vertical="center"/>
    </xf>
    <xf numFmtId="0" fontId="13" fillId="4" borderId="65" xfId="0" applyFont="1" applyFill="1" applyBorder="1" applyAlignment="1" applyProtection="1">
      <alignment horizontal="center" vertical="center" wrapText="1"/>
    </xf>
    <xf numFmtId="0" fontId="13" fillId="4" borderId="105" xfId="0" applyFont="1" applyFill="1" applyBorder="1" applyAlignment="1" applyProtection="1">
      <alignment horizontal="center" vertical="center"/>
    </xf>
    <xf numFmtId="38" fontId="3" fillId="0" borderId="97" xfId="1" applyFont="1" applyBorder="1" applyAlignment="1" applyProtection="1">
      <alignment horizontal="right" vertical="center"/>
    </xf>
    <xf numFmtId="38" fontId="3" fillId="0" borderId="18" xfId="1" applyFont="1" applyBorder="1" applyAlignment="1" applyProtection="1">
      <alignment horizontal="right" vertical="center"/>
    </xf>
    <xf numFmtId="0" fontId="17" fillId="4" borderId="50" xfId="0" applyFont="1" applyFill="1" applyBorder="1" applyAlignment="1" applyProtection="1">
      <alignment horizontal="center" vertical="center"/>
    </xf>
    <xf numFmtId="0" fontId="17" fillId="4" borderId="48" xfId="0" applyFont="1" applyFill="1" applyBorder="1" applyAlignment="1" applyProtection="1">
      <alignment horizontal="center" vertical="center"/>
    </xf>
    <xf numFmtId="0" fontId="17" fillId="4" borderId="51" xfId="0" applyFont="1" applyFill="1" applyBorder="1" applyAlignment="1" applyProtection="1">
      <alignment horizontal="center" vertical="center"/>
    </xf>
    <xf numFmtId="176" fontId="25" fillId="0" borderId="54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24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 wrapText="1"/>
      <protection locked="0"/>
    </xf>
    <xf numFmtId="0" fontId="25" fillId="0" borderId="55" xfId="0" applyFont="1" applyFill="1" applyBorder="1" applyAlignment="1" applyProtection="1">
      <alignment horizontal="center" vertical="center" wrapText="1"/>
      <protection locked="0"/>
    </xf>
    <xf numFmtId="38" fontId="25" fillId="0" borderId="27" xfId="1" applyFont="1" applyBorder="1" applyAlignment="1" applyProtection="1">
      <alignment horizontal="right" vertical="center" shrinkToFit="1"/>
      <protection locked="0"/>
    </xf>
    <xf numFmtId="38" fontId="25" fillId="0" borderId="24" xfId="1" applyFont="1" applyBorder="1" applyAlignment="1" applyProtection="1">
      <alignment horizontal="right" vertical="center" shrinkToFit="1"/>
      <protection locked="0"/>
    </xf>
    <xf numFmtId="38" fontId="25" fillId="0" borderId="55" xfId="1" applyFont="1" applyBorder="1" applyAlignment="1" applyProtection="1">
      <alignment horizontal="right" vertical="center" shrinkToFit="1"/>
      <protection locked="0"/>
    </xf>
    <xf numFmtId="0" fontId="27" fillId="0" borderId="27" xfId="0" applyFont="1" applyFill="1" applyBorder="1" applyAlignment="1" applyProtection="1">
      <alignment horizontal="left" vertical="center" shrinkToFit="1"/>
      <protection locked="0"/>
    </xf>
    <xf numFmtId="0" fontId="27" fillId="0" borderId="24" xfId="0" applyFont="1" applyFill="1" applyBorder="1" applyAlignment="1" applyProtection="1">
      <alignment horizontal="left" vertical="center" shrinkToFit="1"/>
      <protection locked="0"/>
    </xf>
    <xf numFmtId="38" fontId="25" fillId="0" borderId="100" xfId="1" applyFont="1" applyBorder="1" applyAlignment="1" applyProtection="1">
      <alignment horizontal="right" vertical="center" shrinkToFit="1"/>
      <protection locked="0"/>
    </xf>
    <xf numFmtId="38" fontId="25" fillId="0" borderId="18" xfId="1" applyFont="1" applyBorder="1" applyAlignment="1" applyProtection="1">
      <alignment horizontal="right" vertical="center" shrinkToFit="1"/>
      <protection locked="0"/>
    </xf>
    <xf numFmtId="38" fontId="25" fillId="0" borderId="99" xfId="1" applyFont="1" applyBorder="1" applyAlignment="1" applyProtection="1">
      <alignment horizontal="right" vertical="center" shrinkToFit="1"/>
      <protection locked="0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55" xfId="0" applyFont="1" applyBorder="1" applyAlignment="1" applyProtection="1">
      <alignment horizontal="left" vertical="center" wrapText="1"/>
      <protection locked="0"/>
    </xf>
    <xf numFmtId="38" fontId="32" fillId="0" borderId="97" xfId="1" applyFont="1" applyFill="1" applyBorder="1" applyAlignment="1" applyProtection="1">
      <alignment horizontal="center" vertical="center" shrinkToFit="1"/>
      <protection locked="0"/>
    </xf>
    <xf numFmtId="38" fontId="32" fillId="0" borderId="99" xfId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5" fillId="4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30" fillId="0" borderId="18" xfId="0" applyFont="1" applyBorder="1" applyAlignment="1" applyProtection="1">
      <alignment horizontal="left" vertical="center" wrapText="1"/>
      <protection locked="0"/>
    </xf>
    <xf numFmtId="0" fontId="30" fillId="0" borderId="98" xfId="0" applyFont="1" applyBorder="1" applyAlignment="1" applyProtection="1">
      <alignment horizontal="left" vertical="center" wrapText="1"/>
      <protection locked="0"/>
    </xf>
    <xf numFmtId="0" fontId="5" fillId="4" borderId="50" xfId="0" applyFont="1" applyFill="1" applyBorder="1" applyAlignment="1">
      <alignment horizontal="center" vertical="center" shrinkToFit="1"/>
    </xf>
    <xf numFmtId="0" fontId="5" fillId="4" borderId="48" xfId="0" applyFont="1" applyFill="1" applyBorder="1" applyAlignment="1">
      <alignment horizontal="center" vertical="center" shrinkToFit="1"/>
    </xf>
    <xf numFmtId="0" fontId="27" fillId="0" borderId="97" xfId="0" applyFont="1" applyFill="1" applyBorder="1" applyAlignment="1" applyProtection="1">
      <alignment horizontal="left" vertical="center" shrinkToFit="1"/>
      <protection locked="0"/>
    </xf>
    <xf numFmtId="0" fontId="27" fillId="0" borderId="18" xfId="0" applyFont="1" applyFill="1" applyBorder="1" applyAlignment="1" applyProtection="1">
      <alignment horizontal="left" vertical="center" shrinkToFit="1"/>
      <protection locked="0"/>
    </xf>
    <xf numFmtId="0" fontId="5" fillId="4" borderId="50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25" fillId="0" borderId="97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98" xfId="0" applyFont="1" applyFill="1" applyBorder="1" applyAlignment="1" applyProtection="1">
      <alignment horizontal="center" vertical="center" wrapText="1"/>
      <protection locked="0"/>
    </xf>
    <xf numFmtId="176" fontId="25" fillId="0" borderId="100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98" xfId="0" applyNumberFormat="1" applyFont="1" applyFill="1" applyBorder="1" applyAlignment="1" applyProtection="1">
      <alignment horizontal="center" vertical="center" wrapText="1"/>
      <protection locked="0"/>
    </xf>
    <xf numFmtId="38" fontId="25" fillId="0" borderId="97" xfId="1" applyFont="1" applyBorder="1" applyAlignment="1" applyProtection="1">
      <alignment horizontal="right" vertical="center" shrinkToFit="1"/>
      <protection locked="0"/>
    </xf>
    <xf numFmtId="38" fontId="25" fillId="0" borderId="98" xfId="1" applyFont="1" applyBorder="1" applyAlignment="1" applyProtection="1">
      <alignment horizontal="right" vertical="center" shrinkToFit="1"/>
      <protection locked="0"/>
    </xf>
    <xf numFmtId="38" fontId="3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16" fillId="0" borderId="0" xfId="2" applyFont="1" applyAlignment="1" applyProtection="1">
      <alignment horizontal="center" vertical="center"/>
      <protection locked="0"/>
    </xf>
    <xf numFmtId="0" fontId="27" fillId="0" borderId="27" xfId="0" applyFont="1" applyFill="1" applyBorder="1" applyAlignment="1" applyProtection="1">
      <alignment horizontal="left" vertical="center" wrapText="1" shrinkToFit="1"/>
      <protection locked="0"/>
    </xf>
    <xf numFmtId="0" fontId="27" fillId="0" borderId="24" xfId="0" applyFont="1" applyFill="1" applyBorder="1" applyAlignment="1" applyProtection="1">
      <alignment horizontal="left" vertical="center" wrapText="1" shrinkToFit="1"/>
      <protection locked="0"/>
    </xf>
    <xf numFmtId="0" fontId="27" fillId="0" borderId="56" xfId="0" applyFont="1" applyFill="1" applyBorder="1" applyAlignment="1" applyProtection="1">
      <alignment horizontal="left" vertical="center" shrinkToFit="1"/>
      <protection locked="0"/>
    </xf>
    <xf numFmtId="176" fontId="25" fillId="0" borderId="129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58" xfId="0" applyNumberFormat="1" applyFont="1" applyFill="1" applyBorder="1" applyAlignment="1" applyProtection="1">
      <alignment horizontal="center" vertical="center" wrapText="1"/>
      <protection locked="0"/>
    </xf>
    <xf numFmtId="176" fontId="25" fillId="0" borderId="10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7" xfId="0" applyFont="1" applyFill="1" applyBorder="1" applyAlignment="1" applyProtection="1">
      <alignment horizontal="center" vertical="center" wrapText="1"/>
      <protection locked="0"/>
    </xf>
    <xf numFmtId="0" fontId="25" fillId="0" borderId="58" xfId="0" applyFont="1" applyFill="1" applyBorder="1" applyAlignment="1" applyProtection="1">
      <alignment horizontal="center" vertical="center" wrapText="1"/>
      <protection locked="0"/>
    </xf>
    <xf numFmtId="0" fontId="25" fillId="0" borderId="88" xfId="0" applyFont="1" applyFill="1" applyBorder="1" applyAlignment="1" applyProtection="1">
      <alignment horizontal="center" vertical="center" wrapText="1"/>
      <protection locked="0"/>
    </xf>
    <xf numFmtId="38" fontId="25" fillId="0" borderId="87" xfId="1" applyFont="1" applyBorder="1" applyAlignment="1" applyProtection="1">
      <alignment horizontal="right" vertical="center" shrinkToFit="1"/>
      <protection locked="0"/>
    </xf>
    <xf numFmtId="38" fontId="25" fillId="0" borderId="13" xfId="1" applyFont="1" applyBorder="1" applyAlignment="1" applyProtection="1">
      <alignment horizontal="right" vertical="center" shrinkToFit="1"/>
      <protection locked="0"/>
    </xf>
    <xf numFmtId="38" fontId="25" fillId="0" borderId="88" xfId="1" applyFont="1" applyBorder="1" applyAlignment="1" applyProtection="1">
      <alignment horizontal="right" vertical="center" shrinkToFit="1"/>
      <protection locked="0"/>
    </xf>
    <xf numFmtId="0" fontId="27" fillId="0" borderId="87" xfId="0" applyFont="1" applyFill="1" applyBorder="1" applyAlignment="1" applyProtection="1">
      <alignment horizontal="left" vertical="center" shrinkToFit="1"/>
      <protection locked="0"/>
    </xf>
    <xf numFmtId="0" fontId="27" fillId="0" borderId="58" xfId="0" applyFont="1" applyFill="1" applyBorder="1" applyAlignment="1" applyProtection="1">
      <alignment horizontal="left" vertical="center" shrinkToFit="1"/>
      <protection locked="0"/>
    </xf>
    <xf numFmtId="0" fontId="27" fillId="0" borderId="13" xfId="0" applyFont="1" applyFill="1" applyBorder="1" applyAlignment="1" applyProtection="1">
      <alignment horizontal="left" vertical="center" shrinkToFi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58" xfId="0" applyFont="1" applyBorder="1" applyAlignment="1" applyProtection="1">
      <alignment horizontal="left" vertical="center" wrapText="1"/>
      <protection locked="0"/>
    </xf>
    <xf numFmtId="0" fontId="30" fillId="0" borderId="101" xfId="0" applyFont="1" applyBorder="1" applyAlignment="1" applyProtection="1">
      <alignment horizontal="left" vertical="center" wrapText="1"/>
      <protection locked="0"/>
    </xf>
    <xf numFmtId="0" fontId="3" fillId="2" borderId="145" xfId="0" applyFont="1" applyFill="1" applyBorder="1" applyAlignment="1">
      <alignment horizontal="center" vertical="center"/>
    </xf>
    <xf numFmtId="0" fontId="3" fillId="2" borderId="112" xfId="0" applyFont="1" applyFill="1" applyBorder="1" applyAlignment="1">
      <alignment horizontal="center" vertical="center"/>
    </xf>
    <xf numFmtId="38" fontId="7" fillId="0" borderId="4" xfId="1" applyFont="1" applyFill="1" applyBorder="1" applyAlignment="1" applyProtection="1">
      <alignment horizontal="right"/>
    </xf>
    <xf numFmtId="38" fontId="7" fillId="0" borderId="5" xfId="1" applyFont="1" applyFill="1" applyBorder="1" applyAlignment="1" applyProtection="1">
      <alignment horizontal="right"/>
    </xf>
    <xf numFmtId="0" fontId="3" fillId="0" borderId="7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31" fillId="0" borderId="87" xfId="0" applyFont="1" applyFill="1" applyBorder="1" applyAlignment="1" applyProtection="1">
      <alignment horizontal="center" vertical="center"/>
      <protection locked="0"/>
    </xf>
    <xf numFmtId="0" fontId="31" fillId="0" borderId="78" xfId="0" applyFont="1" applyFill="1" applyBorder="1" applyAlignment="1" applyProtection="1">
      <alignment horizontal="center" vertical="center"/>
      <protection locked="0"/>
    </xf>
    <xf numFmtId="0" fontId="31" fillId="0" borderId="69" xfId="0" applyFont="1" applyFill="1" applyBorder="1" applyAlignment="1" applyProtection="1">
      <alignment horizontal="center" vertical="center"/>
      <protection locked="0"/>
    </xf>
    <xf numFmtId="0" fontId="31" fillId="0" borderId="71" xfId="0" applyFont="1" applyFill="1" applyBorder="1" applyAlignment="1" applyProtection="1">
      <alignment horizontal="center" vertical="center"/>
      <protection locked="0"/>
    </xf>
    <xf numFmtId="0" fontId="5" fillId="5" borderId="109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5" borderId="42" xfId="0" applyFont="1" applyFill="1" applyBorder="1" applyAlignment="1" applyProtection="1">
      <alignment horizontal="left" vertical="center"/>
      <protection locked="0"/>
    </xf>
    <xf numFmtId="0" fontId="3" fillId="2" borderId="14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1" fillId="0" borderId="142" xfId="0" applyFont="1" applyFill="1" applyBorder="1" applyAlignment="1" applyProtection="1">
      <alignment horizontal="center" vertical="center"/>
      <protection locked="0"/>
    </xf>
    <xf numFmtId="0" fontId="31" fillId="0" borderId="137" xfId="0" applyFont="1" applyFill="1" applyBorder="1" applyAlignment="1" applyProtection="1">
      <alignment horizontal="center" vertical="center"/>
      <protection locked="0"/>
    </xf>
    <xf numFmtId="0" fontId="31" fillId="0" borderId="81" xfId="0" applyFont="1" applyFill="1" applyBorder="1" applyAlignment="1" applyProtection="1">
      <alignment horizontal="center" vertical="center"/>
      <protection locked="0"/>
    </xf>
    <xf numFmtId="0" fontId="31" fillId="0" borderId="110" xfId="0" applyFont="1" applyFill="1" applyBorder="1" applyAlignment="1" applyProtection="1">
      <alignment horizontal="center" vertical="center"/>
      <protection locked="0"/>
    </xf>
    <xf numFmtId="0" fontId="25" fillId="0" borderId="137" xfId="0" applyFont="1" applyFill="1" applyBorder="1" applyAlignment="1" applyProtection="1">
      <alignment horizontal="center" vertical="center"/>
      <protection locked="0"/>
    </xf>
    <xf numFmtId="0" fontId="25" fillId="0" borderId="110" xfId="0" applyFont="1" applyFill="1" applyBorder="1" applyAlignment="1" applyProtection="1">
      <alignment horizontal="center" vertical="center"/>
      <protection locked="0"/>
    </xf>
    <xf numFmtId="0" fontId="25" fillId="0" borderId="66" xfId="0" applyFont="1" applyFill="1" applyBorder="1" applyAlignment="1" applyProtection="1">
      <alignment horizontal="center" vertical="center"/>
      <protection locked="0"/>
    </xf>
    <xf numFmtId="0" fontId="25" fillId="0" borderId="107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105" xfId="0" applyFont="1" applyFill="1" applyBorder="1" applyAlignment="1" applyProtection="1">
      <alignment horizontal="center" vertical="center"/>
      <protection locked="0"/>
    </xf>
    <xf numFmtId="0" fontId="4" fillId="0" borderId="10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0" fontId="25" fillId="0" borderId="111" xfId="0" applyFont="1" applyFill="1" applyBorder="1" applyAlignment="1" applyProtection="1">
      <alignment horizontal="center" vertical="center"/>
      <protection locked="0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76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8" fillId="0" borderId="20" xfId="0" applyFont="1" applyFill="1" applyBorder="1" applyAlignment="1" applyProtection="1">
      <alignment horizontal="center" vertical="center"/>
      <protection locked="0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8" fillId="0" borderId="53" xfId="0" applyFont="1" applyFill="1" applyBorder="1" applyAlignment="1" applyProtection="1">
      <alignment horizontal="center" vertical="center"/>
      <protection locked="0"/>
    </xf>
    <xf numFmtId="38" fontId="7" fillId="0" borderId="109" xfId="1" applyFont="1" applyFill="1" applyBorder="1" applyAlignment="1" applyProtection="1">
      <alignment horizontal="right"/>
      <protection locked="0"/>
    </xf>
    <xf numFmtId="38" fontId="7" fillId="0" borderId="1" xfId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2" borderId="4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7" fillId="0" borderId="106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107" xfId="0" applyFont="1" applyBorder="1" applyAlignment="1">
      <alignment horizontal="center" vertical="center" shrinkToFit="1"/>
    </xf>
    <xf numFmtId="0" fontId="3" fillId="2" borderId="10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8" fontId="9" fillId="5" borderId="109" xfId="1" applyFont="1" applyFill="1" applyBorder="1" applyAlignment="1" applyProtection="1">
      <alignment horizontal="right"/>
      <protection locked="0"/>
    </xf>
    <xf numFmtId="38" fontId="9" fillId="5" borderId="1" xfId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38" fontId="31" fillId="0" borderId="109" xfId="1" applyFont="1" applyFill="1" applyBorder="1" applyAlignment="1" applyProtection="1">
      <alignment horizontal="right"/>
      <protection locked="0"/>
    </xf>
    <xf numFmtId="38" fontId="31" fillId="0" borderId="1" xfId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8" fontId="26" fillId="5" borderId="109" xfId="1" applyFont="1" applyFill="1" applyBorder="1" applyAlignment="1" applyProtection="1">
      <alignment horizontal="right"/>
      <protection locked="0"/>
    </xf>
    <xf numFmtId="38" fontId="26" fillId="5" borderId="1" xfId="1" applyFont="1" applyFill="1" applyBorder="1" applyAlignment="1" applyProtection="1">
      <alignment horizontal="right"/>
      <protection locked="0"/>
    </xf>
    <xf numFmtId="0" fontId="4" fillId="2" borderId="145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38" fontId="31" fillId="5" borderId="109" xfId="1" applyFont="1" applyFill="1" applyBorder="1" applyAlignment="1" applyProtection="1">
      <alignment horizontal="right"/>
      <protection locked="0"/>
    </xf>
    <xf numFmtId="38" fontId="31" fillId="5" borderId="1" xfId="1" applyFont="1" applyFill="1" applyBorder="1" applyAlignment="1" applyProtection="1">
      <alignment horizontal="right"/>
      <protection locked="0"/>
    </xf>
    <xf numFmtId="0" fontId="4" fillId="2" borderId="4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25" fillId="0" borderId="128" xfId="0" applyFont="1" applyFill="1" applyBorder="1" applyAlignment="1" applyProtection="1">
      <alignment horizontal="left" vertical="center"/>
      <protection locked="0"/>
    </xf>
    <xf numFmtId="0" fontId="39" fillId="6" borderId="0" xfId="0" applyFont="1" applyFill="1" applyAlignment="1">
      <alignment horizontal="center"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226">
    <dxf>
      <fill>
        <patternFill>
          <bgColor rgb="FFFFCC66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rgb="FFFFCC66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ont>
        <color auto="1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rgb="FFFF9933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rgb="FFFF9933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rgb="FFFF9933"/>
        </patternFill>
      </fill>
    </dxf>
    <dxf>
      <fill>
        <patternFill>
          <bgColor rgb="FFFFCC66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1" tint="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66"/>
      <color rgb="FFFF9933"/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85724</xdr:colOff>
      <xdr:row>5</xdr:row>
      <xdr:rowOff>209549</xdr:rowOff>
    </xdr:from>
    <xdr:to>
      <xdr:col>42</xdr:col>
      <xdr:colOff>133350</xdr:colOff>
      <xdr:row>12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604855-0FA2-4819-B90F-098C6626E964}"/>
            </a:ext>
          </a:extLst>
        </xdr:cNvPr>
        <xdr:cNvSpPr txBox="1"/>
      </xdr:nvSpPr>
      <xdr:spPr>
        <a:xfrm>
          <a:off x="6276974" y="1133474"/>
          <a:ext cx="3857626" cy="18288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共通事項</a:t>
          </a: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  <a:endParaRPr lang="ja-JP" altLang="ja-JP" sz="1000" b="1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85724</xdr:colOff>
      <xdr:row>0</xdr:row>
      <xdr:rowOff>123825</xdr:rowOff>
    </xdr:from>
    <xdr:to>
      <xdr:col>42</xdr:col>
      <xdr:colOff>133350</xdr:colOff>
      <xdr:row>5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A7A0D9-79A3-4E09-95B4-F6CBAA242EA0}"/>
            </a:ext>
          </a:extLst>
        </xdr:cNvPr>
        <xdr:cNvSpPr txBox="1"/>
      </xdr:nvSpPr>
      <xdr:spPr>
        <a:xfrm>
          <a:off x="6276974" y="123825"/>
          <a:ext cx="3857626" cy="990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en-US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個別</a:t>
          </a:r>
          <a:r>
            <a:rPr kumimoji="1" lang="ja-JP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事項</a:t>
          </a: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●本様式は、様式</a:t>
          </a:r>
          <a:r>
            <a:rPr kumimoji="1" lang="en-US" altLang="ja-JP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1-2</a:t>
          </a: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企画提案書、様式</a:t>
          </a:r>
          <a:r>
            <a:rPr kumimoji="1" lang="en-US" altLang="ja-JP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1-3</a:t>
          </a: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収支予算書、様式</a:t>
          </a:r>
          <a:r>
            <a:rPr kumimoji="1" lang="en-US" altLang="ja-JP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1-4</a:t>
          </a: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支出予算内訳書と合わせて提出してください。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●団体名・代表者名・事業名は、このページで入力した内容が以降の様式に自動転記されます。</a:t>
          </a:r>
          <a:endParaRPr lang="ja-JP" altLang="ja-JP" sz="1000" b="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7</xdr:row>
      <xdr:rowOff>276225</xdr:rowOff>
    </xdr:from>
    <xdr:to>
      <xdr:col>42</xdr:col>
      <xdr:colOff>200026</xdr:colOff>
      <xdr:row>13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D50D5A-AC1D-45F0-8154-E17601E6FEE2}"/>
            </a:ext>
          </a:extLst>
        </xdr:cNvPr>
        <xdr:cNvSpPr txBox="1"/>
      </xdr:nvSpPr>
      <xdr:spPr>
        <a:xfrm>
          <a:off x="5972175" y="1800225"/>
          <a:ext cx="3857626" cy="1647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共通事項</a:t>
          </a:r>
          <a:r>
            <a:rPr kumimoji="1" lang="en-US" altLang="ja-JP" sz="10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152400</xdr:colOff>
      <xdr:row>1</xdr:row>
      <xdr:rowOff>28575</xdr:rowOff>
    </xdr:from>
    <xdr:to>
      <xdr:col>42</xdr:col>
      <xdr:colOff>200026</xdr:colOff>
      <xdr:row>7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87F73D-7204-4D75-B0FC-52D1D9B956FC}"/>
            </a:ext>
          </a:extLst>
        </xdr:cNvPr>
        <xdr:cNvSpPr txBox="1"/>
      </xdr:nvSpPr>
      <xdr:spPr>
        <a:xfrm>
          <a:off x="5972175" y="200025"/>
          <a:ext cx="3857626" cy="14478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日付は空欄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●本様式は、事業実施前や実績報告</a:t>
          </a:r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提出前に資金が必要な場合のみ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前払い額が補助決算額を下回る場合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は、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1-9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請求書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を提出し、不足額を請求してください。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前払い額が補助決算額を上回る場合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は、市が発行する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納付書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により精算手続きを行ってください。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6</xdr:row>
      <xdr:rowOff>342900</xdr:rowOff>
    </xdr:from>
    <xdr:to>
      <xdr:col>42</xdr:col>
      <xdr:colOff>161926</xdr:colOff>
      <xdr:row>14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EA85182-1F72-4E13-9424-1A463D70DFE4}"/>
            </a:ext>
          </a:extLst>
        </xdr:cNvPr>
        <xdr:cNvSpPr txBox="1"/>
      </xdr:nvSpPr>
      <xdr:spPr>
        <a:xfrm>
          <a:off x="5981700" y="1609725"/>
          <a:ext cx="3857626" cy="16478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142875</xdr:colOff>
      <xdr:row>1</xdr:row>
      <xdr:rowOff>133351</xdr:rowOff>
    </xdr:from>
    <xdr:to>
      <xdr:col>42</xdr:col>
      <xdr:colOff>190501</xdr:colOff>
      <xdr:row>6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0DE853-F957-45C8-B6BF-5941A103BF13}"/>
            </a:ext>
          </a:extLst>
        </xdr:cNvPr>
        <xdr:cNvSpPr txBox="1"/>
      </xdr:nvSpPr>
      <xdr:spPr>
        <a:xfrm>
          <a:off x="6010275" y="304801"/>
          <a:ext cx="3857626" cy="11906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lang="ja-JP" altLang="en-US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個別事項</a:t>
          </a:r>
          <a:r>
            <a:rPr lang="en-US" altLang="ja-JP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</a:p>
        <a:p>
          <a:r>
            <a:rPr lang="ja-JP" altLang="en-US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本様式は、事業を中止または廃止する場合のみ使用します。</a:t>
          </a:r>
          <a:endParaRPr lang="en-US" altLang="ja-JP" sz="1000" b="1" i="0" u="none" strike="noStrike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中止や廃止を検討する場合は、</a:t>
          </a:r>
          <a:endParaRPr lang="en-US" altLang="ja-JP" sz="1200" b="1" i="0" u="none" strike="noStrike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速やかに市民活動・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NPO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センターに相談してください。</a:t>
          </a:r>
          <a:r>
            <a:rPr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内容に応じて、本様式の提出等の手続きを案内します。</a:t>
          </a:r>
          <a:r>
            <a:rPr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</xdr:colOff>
      <xdr:row>9</xdr:row>
      <xdr:rowOff>479423</xdr:rowOff>
    </xdr:from>
    <xdr:to>
      <xdr:col>28</xdr:col>
      <xdr:colOff>180976</xdr:colOff>
      <xdr:row>15</xdr:row>
      <xdr:rowOff>460374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DCD093-22B0-400E-A28E-301767BC70BD}"/>
            </a:ext>
          </a:extLst>
        </xdr:cNvPr>
        <xdr:cNvSpPr txBox="1"/>
      </xdr:nvSpPr>
      <xdr:spPr>
        <a:xfrm>
          <a:off x="6905625" y="2422523"/>
          <a:ext cx="3857626" cy="17335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38100</xdr:colOff>
      <xdr:row>2</xdr:row>
      <xdr:rowOff>6350</xdr:rowOff>
    </xdr:from>
    <xdr:to>
      <xdr:col>28</xdr:col>
      <xdr:colOff>190501</xdr:colOff>
      <xdr:row>9</xdr:row>
      <xdr:rowOff>333375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77DC26-18FE-4C98-A83B-D1793BD9E6C5}"/>
            </a:ext>
          </a:extLst>
        </xdr:cNvPr>
        <xdr:cNvSpPr txBox="1"/>
      </xdr:nvSpPr>
      <xdr:spPr>
        <a:xfrm>
          <a:off x="6915150" y="396875"/>
          <a:ext cx="3857626" cy="1879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交付申請書、様式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1-3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収支予算書、様式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支出予算内訳書と合わせて提出してください。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●審査会では、本様式と予算案及び当日のプレゼンテーションをもとに審査を行います。事業の実施内容等をわかりやすくまとめてください。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目的・対象・活動内容の一貫性について、よく検討してください。特に、採択後の事業の目的についての計画変更は認められません。事業検討にあたっては、代表者や担当者だけでなく、団体内でよく話し合っていただくことをお勧めしてい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157162</xdr:colOff>
      <xdr:row>6</xdr:row>
      <xdr:rowOff>237596</xdr:rowOff>
    </xdr:from>
    <xdr:to>
      <xdr:col>27</xdr:col>
      <xdr:colOff>3445934</xdr:colOff>
      <xdr:row>13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104EA0-959A-4A05-BD75-873EE6171B51}"/>
            </a:ext>
          </a:extLst>
        </xdr:cNvPr>
        <xdr:cNvSpPr txBox="1"/>
      </xdr:nvSpPr>
      <xdr:spPr>
        <a:xfrm>
          <a:off x="6348412" y="1618721"/>
          <a:ext cx="3860272" cy="18007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152400</xdr:colOff>
      <xdr:row>1</xdr:row>
      <xdr:rowOff>209550</xdr:rowOff>
    </xdr:from>
    <xdr:to>
      <xdr:col>27</xdr:col>
      <xdr:colOff>3438526</xdr:colOff>
      <xdr:row>6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41DF1F-21BF-4BFB-A5E1-3DCBC44A5949}"/>
            </a:ext>
          </a:extLst>
        </xdr:cNvPr>
        <xdr:cNvSpPr txBox="1"/>
      </xdr:nvSpPr>
      <xdr:spPr>
        <a:xfrm>
          <a:off x="6343650" y="381000"/>
          <a:ext cx="3857626" cy="1219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交付申請書、様式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1-2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企画提案書、様式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支出予算内訳書と合わせて提出してください。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●収入については、本様式で詳細を入力してください。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●支出については、様式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号支出予算内訳書に入力してください。自動で本様式に転記されます。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107156</xdr:colOff>
      <xdr:row>11</xdr:row>
      <xdr:rowOff>209549</xdr:rowOff>
    </xdr:from>
    <xdr:to>
      <xdr:col>45</xdr:col>
      <xdr:colOff>154782</xdr:colOff>
      <xdr:row>19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868A05-1D72-4152-A69B-CF9C8977B539}"/>
            </a:ext>
          </a:extLst>
        </xdr:cNvPr>
        <xdr:cNvSpPr txBox="1"/>
      </xdr:nvSpPr>
      <xdr:spPr>
        <a:xfrm>
          <a:off x="7812881" y="2447924"/>
          <a:ext cx="3857626" cy="17430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29</xdr:col>
      <xdr:colOff>114300</xdr:colOff>
      <xdr:row>0</xdr:row>
      <xdr:rowOff>104775</xdr:rowOff>
    </xdr:from>
    <xdr:to>
      <xdr:col>45</xdr:col>
      <xdr:colOff>161926</xdr:colOff>
      <xdr:row>11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176485-79C8-4969-8FD9-5B106F84D336}"/>
            </a:ext>
          </a:extLst>
        </xdr:cNvPr>
        <xdr:cNvSpPr txBox="1"/>
      </xdr:nvSpPr>
      <xdr:spPr>
        <a:xfrm>
          <a:off x="7820025" y="104775"/>
          <a:ext cx="3857626" cy="21621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交付申請書、様式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1-2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企画提案書、様式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1-3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支出予算書と合わせて提出してください。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●支出予算を費目ごとに整理して入力してください。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●費目ごとにルールがありますので、別紙補助対象経費一覧表をよく確認のうえ入力してください。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●積算内訳には、金額の根拠がわかるように、単価、数量などを記載ください。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●支出内容の詳細をお尋ねするため、個別に連絡する場合があります。 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●支出番号は、表の上から順に番号を記入し、この番号を様式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1-2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の支出番号欄に転記してください。 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1</xdr:row>
      <xdr:rowOff>152401</xdr:rowOff>
    </xdr:from>
    <xdr:to>
      <xdr:col>42</xdr:col>
      <xdr:colOff>161926</xdr:colOff>
      <xdr:row>6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394DD5-463F-43F6-A101-72EE39D7F846}"/>
            </a:ext>
          </a:extLst>
        </xdr:cNvPr>
        <xdr:cNvSpPr txBox="1"/>
      </xdr:nvSpPr>
      <xdr:spPr>
        <a:xfrm>
          <a:off x="6038850" y="323851"/>
          <a:ext cx="3857626" cy="11906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lang="ja-JP" altLang="en-US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個別事項</a:t>
          </a:r>
          <a:r>
            <a:rPr lang="en-US" altLang="ja-JP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</a:p>
        <a:p>
          <a:r>
            <a:rPr lang="ja-JP" altLang="en-US" sz="1000" b="1" i="0" u="none" strike="noStrik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本様式は、事業計画等の変更等が発生した場合のみ使用します。</a:t>
          </a:r>
          <a:endParaRPr lang="en-US" altLang="ja-JP" sz="1000" b="1" i="0" u="none" strike="noStrike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申請内容から変更が生じる場合は、</a:t>
          </a:r>
          <a:endParaRPr lang="en-US" altLang="ja-JP" sz="1200" b="1" i="0" u="none" strike="noStrike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直ちに市民活動・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NPO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センターに相談してください。</a:t>
          </a:r>
          <a:r>
            <a:rPr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 b="1" i="0" u="none" strike="noStrik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内容に応じて、本様式の提出等の手続きを案内します。</a:t>
          </a:r>
          <a:r>
            <a:rPr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26</xdr:col>
      <xdr:colOff>114300</xdr:colOff>
      <xdr:row>6</xdr:row>
      <xdr:rowOff>342900</xdr:rowOff>
    </xdr:from>
    <xdr:to>
      <xdr:col>42</xdr:col>
      <xdr:colOff>161926</xdr:colOff>
      <xdr:row>14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EE55385-8681-4975-ADDE-883DB2C3FAA4}"/>
            </a:ext>
          </a:extLst>
        </xdr:cNvPr>
        <xdr:cNvSpPr txBox="1"/>
      </xdr:nvSpPr>
      <xdr:spPr>
        <a:xfrm>
          <a:off x="6038850" y="1609725"/>
          <a:ext cx="3857626" cy="16478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123825</xdr:colOff>
      <xdr:row>7</xdr:row>
      <xdr:rowOff>180975</xdr:rowOff>
    </xdr:from>
    <xdr:to>
      <xdr:col>43</xdr:col>
      <xdr:colOff>171451</xdr:colOff>
      <xdr:row>15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6129C5-9825-4A37-A6A9-70EB94453260}"/>
            </a:ext>
          </a:extLst>
        </xdr:cNvPr>
        <xdr:cNvSpPr txBox="1"/>
      </xdr:nvSpPr>
      <xdr:spPr>
        <a:xfrm>
          <a:off x="6334125" y="1609725"/>
          <a:ext cx="3857626" cy="1638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123825</xdr:colOff>
      <xdr:row>0</xdr:row>
      <xdr:rowOff>123823</xdr:rowOff>
    </xdr:from>
    <xdr:to>
      <xdr:col>43</xdr:col>
      <xdr:colOff>171451</xdr:colOff>
      <xdr:row>7</xdr:row>
      <xdr:rowOff>142874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69F1ED8-82D1-4C2B-9011-A94A1B43BC01}"/>
            </a:ext>
          </a:extLst>
        </xdr:cNvPr>
        <xdr:cNvSpPr txBox="1"/>
      </xdr:nvSpPr>
      <xdr:spPr>
        <a:xfrm>
          <a:off x="6334125" y="123823"/>
          <a:ext cx="3857626" cy="14478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●本様式は、事業完了から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週間以内または当該年度の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3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月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31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日のいずれか早い日までに提出してください。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1-7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収支報告書、様式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1-8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支出整理簿及び関係資料を合わせて提出してください。また補助金の受け取りが完了していない場合は様式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1-9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請求書も合わせて提出してください。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●事業の成果や今後の展望は、わかりやすく簡潔に入力してください。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219075</xdr:colOff>
      <xdr:row>7</xdr:row>
      <xdr:rowOff>47625</xdr:rowOff>
    </xdr:from>
    <xdr:to>
      <xdr:col>27</xdr:col>
      <xdr:colOff>133351</xdr:colOff>
      <xdr:row>13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1FA081-109D-42EA-B4E4-70BB68F35B0F}"/>
            </a:ext>
          </a:extLst>
        </xdr:cNvPr>
        <xdr:cNvSpPr txBox="1"/>
      </xdr:nvSpPr>
      <xdr:spPr>
        <a:xfrm>
          <a:off x="6438900" y="1790700"/>
          <a:ext cx="3857626" cy="17049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25</xdr:col>
      <xdr:colOff>219075</xdr:colOff>
      <xdr:row>1</xdr:row>
      <xdr:rowOff>38101</xdr:rowOff>
    </xdr:from>
    <xdr:to>
      <xdr:col>27</xdr:col>
      <xdr:colOff>133351</xdr:colOff>
      <xdr:row>6</xdr:row>
      <xdr:rowOff>9526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5A81EDD-C6C1-4A7C-BE39-375F6318C997}"/>
            </a:ext>
          </a:extLst>
        </xdr:cNvPr>
        <xdr:cNvSpPr txBox="1"/>
      </xdr:nvSpPr>
      <xdr:spPr>
        <a:xfrm>
          <a:off x="6496050" y="266701"/>
          <a:ext cx="3857626" cy="1219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1-6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実績報告、様式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1-8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支出整理簿と合わせて提出してください。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●収入については、本様式で詳細を入力してください。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●支出については、様式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1-8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号支出整理簿に入力してください。自動で本様式に転記されます。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15</xdr:row>
      <xdr:rowOff>9525</xdr:rowOff>
    </xdr:from>
    <xdr:to>
      <xdr:col>41</xdr:col>
      <xdr:colOff>133351</xdr:colOff>
      <xdr:row>21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B36230-3647-4E51-A1CB-35967F0333A2}"/>
            </a:ext>
          </a:extLst>
        </xdr:cNvPr>
        <xdr:cNvSpPr txBox="1"/>
      </xdr:nvSpPr>
      <xdr:spPr>
        <a:xfrm>
          <a:off x="6438900" y="3524250"/>
          <a:ext cx="3857626" cy="1714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66675</xdr:colOff>
      <xdr:row>2</xdr:row>
      <xdr:rowOff>28573</xdr:rowOff>
    </xdr:from>
    <xdr:to>
      <xdr:col>41</xdr:col>
      <xdr:colOff>133351</xdr:colOff>
      <xdr:row>14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643996-D4BE-4443-873F-7A8CBE19A5A2}"/>
            </a:ext>
          </a:extLst>
        </xdr:cNvPr>
        <xdr:cNvSpPr txBox="1"/>
      </xdr:nvSpPr>
      <xdr:spPr>
        <a:xfrm>
          <a:off x="6438900" y="485773"/>
          <a:ext cx="3857626" cy="300037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1-6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実績報告書、様式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1-7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収支報告書、領収書等と合わせて提出してください。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●領収書等をよく確認し、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日付順、費目ごとに支出額を入力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してください。同一の領収書で複数費目支出している場合には、費目ごとに金額を分けて入力してください。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●摘要欄には、支出内容、単価や数量を入力してください。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補助対象経費一覧表を再度確認し、対象となるもののみ補助対象額の列に数値を入力してください。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特に食糧費の取り扱いには十分注意してください。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●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領収書等は、日付順・領収書番号順に並べ、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用紙等に貼り付けて整理してください。団体内で領収書等の原本を保管したい場合には、写しの提出でもかまいません。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●領収書番号は、表の上から順に番号を記入し、この番号を様式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1-6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の支出番号欄に転記してください。 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●支出内容の詳細をお尋ねするため、個別に連絡する場合があります。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120650</xdr:colOff>
      <xdr:row>7</xdr:row>
      <xdr:rowOff>133350</xdr:rowOff>
    </xdr:from>
    <xdr:to>
      <xdr:col>42</xdr:col>
      <xdr:colOff>168276</xdr:colOff>
      <xdr:row>13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F715A1-E976-4843-9959-55DE16C2EB96}"/>
            </a:ext>
          </a:extLst>
        </xdr:cNvPr>
        <xdr:cNvSpPr txBox="1"/>
      </xdr:nvSpPr>
      <xdr:spPr>
        <a:xfrm>
          <a:off x="6016625" y="1619250"/>
          <a:ext cx="3857626" cy="1647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共通事項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●薄黄色の色付きセルに必要事項を入力してください。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●色付でないセルは、他様式から自動入力されたり、計算式等が入ったりしていますので、手入力しないでください。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●各入力セルに対して、吹き出しや枠外に注意事項等を記載していますので、よく確認して入力してください。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不明な点があれば、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市民活動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NPO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センター：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0940-36-0311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にご相談ください。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26</xdr:col>
      <xdr:colOff>123825</xdr:colOff>
      <xdr:row>0</xdr:row>
      <xdr:rowOff>142873</xdr:rowOff>
    </xdr:from>
    <xdr:to>
      <xdr:col>42</xdr:col>
      <xdr:colOff>171451</xdr:colOff>
      <xdr:row>6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A3B2E3-B796-40A6-9010-139AE8281719}"/>
            </a:ext>
          </a:extLst>
        </xdr:cNvPr>
        <xdr:cNvSpPr txBox="1"/>
      </xdr:nvSpPr>
      <xdr:spPr>
        <a:xfrm>
          <a:off x="6019800" y="142873"/>
          <a:ext cx="3857626" cy="128587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個別事項</a:t>
          </a:r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日付、本文中の文書番号等は空欄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で提出してください。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●本様式は、実績報告書と合わせて提出してください。ただし、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実績報告書の金額に誤りがある場合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には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再提出</a:t>
          </a:r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をお願い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する場合があります。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●前払いを希望する場合は、様式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1-10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で概算払い請求をしてください。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FF0E6-0F7F-4D84-8074-40DAD125F58A}">
  <sheetPr>
    <tabColor rgb="FFFFC000"/>
  </sheetPr>
  <dimension ref="A1:Z39"/>
  <sheetViews>
    <sheetView tabSelected="1" view="pageBreakPreview" zoomScaleNormal="100" zoomScaleSheetLayoutView="100" workbookViewId="0"/>
  </sheetViews>
  <sheetFormatPr defaultColWidth="9" defaultRowHeight="13"/>
  <cols>
    <col min="1" max="68" width="3.08203125" style="1" customWidth="1"/>
    <col min="69" max="16384" width="9" style="1"/>
  </cols>
  <sheetData>
    <row r="1" spans="1:26">
      <c r="A1" s="1" t="s">
        <v>187</v>
      </c>
    </row>
    <row r="2" spans="1:26" ht="18.75" customHeight="1">
      <c r="F2" s="2"/>
      <c r="T2" s="2" t="s">
        <v>37</v>
      </c>
      <c r="U2" s="30"/>
      <c r="V2" s="1" t="s">
        <v>36</v>
      </c>
      <c r="W2" s="30"/>
      <c r="X2" s="1" t="s">
        <v>35</v>
      </c>
      <c r="Y2" s="30"/>
      <c r="Z2" s="1" t="s">
        <v>34</v>
      </c>
    </row>
    <row r="4" spans="1:26">
      <c r="A4" s="1" t="s">
        <v>0</v>
      </c>
    </row>
    <row r="5" spans="1:26">
      <c r="N5" s="42" t="s">
        <v>1</v>
      </c>
    </row>
    <row r="6" spans="1:26" ht="21" customHeight="1">
      <c r="N6" s="11"/>
      <c r="O6" s="11"/>
      <c r="P6" s="9" t="s">
        <v>17</v>
      </c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1:26" ht="28.5" customHeight="1">
      <c r="N7" s="3"/>
      <c r="O7" s="3"/>
      <c r="P7" s="10" t="s">
        <v>47</v>
      </c>
      <c r="Q7" s="217"/>
      <c r="R7" s="217"/>
      <c r="S7" s="217"/>
      <c r="T7" s="217"/>
      <c r="U7" s="217"/>
      <c r="V7" s="217"/>
      <c r="W7" s="217"/>
      <c r="X7" s="217"/>
      <c r="Y7" s="217"/>
      <c r="Z7" s="217"/>
    </row>
    <row r="8" spans="1:26" ht="28.5" customHeight="1">
      <c r="N8" s="3"/>
      <c r="O8" s="3"/>
      <c r="P8" s="10" t="s">
        <v>263</v>
      </c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21" customHeight="1"/>
    <row r="10" spans="1:26" ht="21" customHeight="1">
      <c r="B10" s="12"/>
      <c r="C10" s="12"/>
      <c r="D10" s="13"/>
      <c r="E10" s="13"/>
      <c r="F10" s="15"/>
      <c r="G10" s="13" t="s">
        <v>46</v>
      </c>
      <c r="H10" s="12" t="s">
        <v>38</v>
      </c>
    </row>
    <row r="11" spans="1:26" ht="21" customHeight="1">
      <c r="A11" s="12"/>
      <c r="B11" s="12"/>
      <c r="C11" s="12"/>
      <c r="D11" s="12"/>
      <c r="E11" s="12"/>
      <c r="F11" s="12"/>
      <c r="J11" s="18" t="s">
        <v>39</v>
      </c>
    </row>
    <row r="12" spans="1:26" ht="17.25" customHeight="1">
      <c r="A12" s="12"/>
      <c r="B12" s="12"/>
      <c r="C12" s="12"/>
      <c r="D12" s="12"/>
      <c r="E12" s="12"/>
      <c r="F12" s="12"/>
      <c r="J12" s="18"/>
    </row>
    <row r="13" spans="1:26" ht="17.25" customHeight="1">
      <c r="A13" s="12"/>
      <c r="B13" s="12"/>
      <c r="C13" s="47" t="s">
        <v>269</v>
      </c>
      <c r="D13" s="12"/>
      <c r="E13" s="12"/>
      <c r="F13" s="12"/>
      <c r="J13" s="18"/>
    </row>
    <row r="14" spans="1:26" ht="17.25" customHeight="1">
      <c r="B14" s="1" t="s">
        <v>270</v>
      </c>
    </row>
    <row r="15" spans="1:26" ht="17.25" customHeight="1"/>
    <row r="16" spans="1:26" ht="17.25" customHeight="1" thickBot="1">
      <c r="A16" s="87" t="s">
        <v>10</v>
      </c>
      <c r="B16" s="88"/>
      <c r="C16" s="88"/>
      <c r="D16" s="88"/>
    </row>
    <row r="17" spans="1:26" ht="18" customHeight="1">
      <c r="A17" s="237" t="s">
        <v>194</v>
      </c>
      <c r="B17" s="238"/>
      <c r="C17" s="238"/>
      <c r="D17" s="239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26" ht="30" customHeight="1">
      <c r="A18" s="240"/>
      <c r="B18" s="241"/>
      <c r="C18" s="241"/>
      <c r="D18" s="242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5"/>
    </row>
    <row r="19" spans="1:26" ht="24" customHeight="1">
      <c r="A19" s="243" t="s">
        <v>48</v>
      </c>
      <c r="B19" s="244"/>
      <c r="C19" s="244"/>
      <c r="D19" s="245"/>
      <c r="E19" s="246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8"/>
    </row>
    <row r="20" spans="1:26" ht="31.5" customHeight="1">
      <c r="A20" s="213" t="s">
        <v>262</v>
      </c>
      <c r="B20" s="214"/>
      <c r="C20" s="214"/>
      <c r="D20" s="215"/>
      <c r="E20" s="222" t="s">
        <v>5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3"/>
    </row>
    <row r="21" spans="1:26" ht="24.75" customHeight="1" thickBot="1">
      <c r="A21" s="207" t="s">
        <v>40</v>
      </c>
      <c r="B21" s="208"/>
      <c r="C21" s="208"/>
      <c r="D21" s="209"/>
      <c r="E21" s="210" t="s">
        <v>45</v>
      </c>
      <c r="F21" s="211"/>
      <c r="G21" s="211"/>
      <c r="H21" s="211"/>
      <c r="I21" s="142"/>
      <c r="J21" s="212" t="s">
        <v>4</v>
      </c>
      <c r="K21" s="212"/>
      <c r="L21" s="212"/>
      <c r="M21" s="212"/>
      <c r="N21" s="204" t="s">
        <v>137</v>
      </c>
      <c r="O21" s="205"/>
      <c r="P21" s="205"/>
      <c r="Q21" s="206"/>
      <c r="R21" s="228"/>
      <c r="S21" s="229"/>
      <c r="T21" s="229"/>
      <c r="U21" s="229"/>
      <c r="V21" s="110"/>
      <c r="W21" s="111"/>
    </row>
    <row r="22" spans="1:26" ht="16.5" customHeight="1">
      <c r="A22" s="4"/>
    </row>
    <row r="23" spans="1:26" ht="16.5" customHeight="1" thickBot="1">
      <c r="A23" s="87" t="s">
        <v>13</v>
      </c>
    </row>
    <row r="24" spans="1:26" ht="30" customHeight="1">
      <c r="A24" s="235" t="s">
        <v>6</v>
      </c>
      <c r="B24" s="236"/>
      <c r="C24" s="236"/>
      <c r="D24" s="236"/>
      <c r="E24" s="236"/>
      <c r="F24" s="218">
        <f>'1-3収支予算'!T33</f>
        <v>0</v>
      </c>
      <c r="G24" s="219"/>
      <c r="H24" s="219"/>
      <c r="I24" s="219"/>
      <c r="J24" s="219"/>
      <c r="K24" s="219"/>
      <c r="L24" s="109" t="s">
        <v>42</v>
      </c>
      <c r="M24" s="139"/>
      <c r="N24" s="231" t="s">
        <v>41</v>
      </c>
      <c r="O24" s="232"/>
      <c r="P24" s="232"/>
      <c r="Q24" s="232"/>
      <c r="R24" s="232"/>
      <c r="S24" s="232"/>
      <c r="T24" s="230">
        <f>'1-3収支予算'!J29</f>
        <v>0</v>
      </c>
      <c r="U24" s="230"/>
      <c r="V24" s="230"/>
      <c r="W24" s="230"/>
      <c r="X24" s="230"/>
      <c r="Y24" s="109" t="s">
        <v>42</v>
      </c>
      <c r="Z24" s="104"/>
    </row>
    <row r="25" spans="1:26" ht="28.5" customHeight="1" thickBot="1">
      <c r="A25" s="233" t="s">
        <v>12</v>
      </c>
      <c r="B25" s="234"/>
      <c r="C25" s="234"/>
      <c r="D25" s="234"/>
      <c r="E25" s="234"/>
      <c r="F25" s="220" t="s">
        <v>11</v>
      </c>
      <c r="G25" s="221"/>
      <c r="H25" s="221"/>
      <c r="I25" s="221"/>
      <c r="J25" s="221"/>
      <c r="K25" s="221"/>
      <c r="L25" s="221"/>
      <c r="M25" s="221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138"/>
    </row>
    <row r="26" spans="1:26" ht="17.25" customHeight="1">
      <c r="A26" s="4"/>
    </row>
    <row r="27" spans="1:26" ht="17.25" customHeight="1">
      <c r="A27" s="72" t="s">
        <v>260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</row>
    <row r="28" spans="1:26" ht="16.5">
      <c r="A28" s="100" t="s">
        <v>159</v>
      </c>
      <c r="B28" s="122" t="s">
        <v>310</v>
      </c>
      <c r="C28" s="101" t="s">
        <v>257</v>
      </c>
      <c r="D28" s="101"/>
      <c r="E28" s="73"/>
      <c r="F28" s="73"/>
      <c r="G28" s="73"/>
      <c r="H28" s="73"/>
      <c r="I28" s="73"/>
      <c r="J28" s="73"/>
      <c r="K28" s="73"/>
      <c r="L28" s="73"/>
    </row>
    <row r="29" spans="1:26" ht="16.5">
      <c r="A29" s="100" t="s">
        <v>160</v>
      </c>
      <c r="B29" s="122"/>
      <c r="C29" s="101" t="s">
        <v>258</v>
      </c>
      <c r="D29" s="101"/>
      <c r="E29" s="73"/>
      <c r="F29" s="73"/>
      <c r="G29" s="73"/>
      <c r="H29" s="73"/>
      <c r="I29" s="73"/>
      <c r="J29" s="73"/>
      <c r="K29" s="73"/>
      <c r="L29" s="73"/>
    </row>
    <row r="30" spans="1:26" ht="16.5">
      <c r="A30" s="100" t="s">
        <v>161</v>
      </c>
      <c r="B30" s="122"/>
      <c r="C30" s="101" t="s">
        <v>259</v>
      </c>
      <c r="D30" s="101"/>
      <c r="E30" s="73"/>
      <c r="F30" s="73"/>
      <c r="G30" s="73"/>
      <c r="H30" s="73"/>
      <c r="I30" s="73"/>
      <c r="J30" s="73"/>
      <c r="K30" s="73"/>
      <c r="L30" s="73"/>
    </row>
    <row r="31" spans="1:26" ht="16.5">
      <c r="A31" s="100" t="s">
        <v>162</v>
      </c>
      <c r="B31" s="122"/>
      <c r="C31" s="101" t="s">
        <v>305</v>
      </c>
      <c r="D31" s="101"/>
      <c r="E31" s="73"/>
      <c r="F31" s="73"/>
      <c r="G31" s="73"/>
      <c r="H31" s="73"/>
      <c r="I31" s="73"/>
      <c r="J31" s="73"/>
      <c r="K31" s="73"/>
      <c r="L31" s="73"/>
    </row>
    <row r="32" spans="1:26" ht="16.5">
      <c r="A32" s="100" t="s">
        <v>163</v>
      </c>
      <c r="B32" s="122"/>
      <c r="C32" s="101" t="s">
        <v>291</v>
      </c>
      <c r="D32" s="75"/>
      <c r="E32" s="73"/>
      <c r="F32" s="73"/>
      <c r="G32" s="73"/>
      <c r="H32" s="73"/>
      <c r="I32" s="73"/>
      <c r="J32" s="73"/>
      <c r="K32" s="73"/>
      <c r="L32" s="73"/>
    </row>
    <row r="34" spans="1:26" ht="17.25" customHeight="1" thickBot="1">
      <c r="A34" s="87" t="s">
        <v>205</v>
      </c>
    </row>
    <row r="35" spans="1:26" ht="15.75" customHeight="1">
      <c r="A35" s="281" t="s">
        <v>3</v>
      </c>
      <c r="B35" s="282"/>
      <c r="C35" s="282"/>
      <c r="D35" s="283"/>
      <c r="E35" s="284"/>
      <c r="F35" s="285"/>
      <c r="G35" s="285"/>
      <c r="H35" s="285"/>
      <c r="I35" s="285"/>
      <c r="J35" s="285"/>
      <c r="K35" s="285"/>
      <c r="L35" s="285"/>
      <c r="M35" s="285"/>
      <c r="N35" s="285"/>
      <c r="O35" s="286" t="s">
        <v>14</v>
      </c>
      <c r="P35" s="238"/>
      <c r="Q35" s="238"/>
      <c r="R35" s="239"/>
      <c r="S35" s="249"/>
      <c r="T35" s="249"/>
      <c r="U35" s="249"/>
      <c r="V35" s="249"/>
      <c r="W35" s="249"/>
      <c r="X35" s="249"/>
      <c r="Y35" s="249"/>
      <c r="Z35" s="250"/>
    </row>
    <row r="36" spans="1:26" ht="15.75" customHeight="1">
      <c r="A36" s="240" t="s">
        <v>222</v>
      </c>
      <c r="B36" s="241"/>
      <c r="C36" s="241"/>
      <c r="D36" s="242"/>
      <c r="E36" s="256"/>
      <c r="F36" s="251"/>
      <c r="G36" s="251"/>
      <c r="H36" s="251"/>
      <c r="I36" s="251"/>
      <c r="J36" s="251"/>
      <c r="K36" s="251"/>
      <c r="L36" s="251"/>
      <c r="M36" s="251"/>
      <c r="N36" s="251"/>
      <c r="O36" s="287"/>
      <c r="P36" s="241"/>
      <c r="Q36" s="241"/>
      <c r="R36" s="242"/>
      <c r="S36" s="251"/>
      <c r="T36" s="251"/>
      <c r="U36" s="251"/>
      <c r="V36" s="251"/>
      <c r="W36" s="251"/>
      <c r="X36" s="251"/>
      <c r="Y36" s="251"/>
      <c r="Z36" s="252"/>
    </row>
    <row r="37" spans="1:26" ht="15.75" customHeight="1">
      <c r="A37" s="253"/>
      <c r="B37" s="254"/>
      <c r="C37" s="254"/>
      <c r="D37" s="255"/>
      <c r="E37" s="257"/>
      <c r="F37" s="258"/>
      <c r="G37" s="258"/>
      <c r="H37" s="258"/>
      <c r="I37" s="258"/>
      <c r="J37" s="258"/>
      <c r="K37" s="258"/>
      <c r="L37" s="258"/>
      <c r="M37" s="258"/>
      <c r="N37" s="258"/>
      <c r="O37" s="259" t="s">
        <v>15</v>
      </c>
      <c r="P37" s="260"/>
      <c r="Q37" s="260"/>
      <c r="R37" s="261"/>
      <c r="S37" s="265"/>
      <c r="T37" s="265"/>
      <c r="U37" s="265"/>
      <c r="V37" s="265"/>
      <c r="W37" s="265"/>
      <c r="X37" s="265"/>
      <c r="Y37" s="265"/>
      <c r="Z37" s="266"/>
    </row>
    <row r="38" spans="1:26" ht="15.75" customHeight="1">
      <c r="A38" s="243" t="s">
        <v>8</v>
      </c>
      <c r="B38" s="214"/>
      <c r="C38" s="214"/>
      <c r="D38" s="215"/>
      <c r="E38" s="19" t="s">
        <v>43</v>
      </c>
      <c r="F38" s="271"/>
      <c r="G38" s="271"/>
      <c r="H38" s="16" t="s">
        <v>44</v>
      </c>
      <c r="I38" s="272"/>
      <c r="J38" s="272"/>
      <c r="K38" s="16"/>
      <c r="L38" s="16"/>
      <c r="M38" s="16"/>
      <c r="N38" s="16"/>
      <c r="O38" s="262"/>
      <c r="P38" s="263"/>
      <c r="Q38" s="263"/>
      <c r="R38" s="264"/>
      <c r="S38" s="258"/>
      <c r="T38" s="258"/>
      <c r="U38" s="258"/>
      <c r="V38" s="258"/>
      <c r="W38" s="258"/>
      <c r="X38" s="258"/>
      <c r="Y38" s="258"/>
      <c r="Z38" s="267"/>
    </row>
    <row r="39" spans="1:26" ht="28" customHeight="1" thickBot="1">
      <c r="A39" s="268"/>
      <c r="B39" s="269"/>
      <c r="C39" s="269"/>
      <c r="D39" s="270"/>
      <c r="E39" s="273"/>
      <c r="F39" s="274"/>
      <c r="G39" s="274"/>
      <c r="H39" s="274"/>
      <c r="I39" s="274"/>
      <c r="J39" s="274"/>
      <c r="K39" s="274"/>
      <c r="L39" s="274"/>
      <c r="M39" s="274"/>
      <c r="N39" s="275"/>
      <c r="O39" s="276" t="s">
        <v>16</v>
      </c>
      <c r="P39" s="277"/>
      <c r="Q39" s="277"/>
      <c r="R39" s="278"/>
      <c r="S39" s="279"/>
      <c r="T39" s="279"/>
      <c r="U39" s="279"/>
      <c r="V39" s="279"/>
      <c r="W39" s="279"/>
      <c r="X39" s="279"/>
      <c r="Y39" s="279"/>
      <c r="Z39" s="280"/>
    </row>
  </sheetData>
  <sheetProtection algorithmName="SHA-512" hashValue="m/+vBjX40hQ3q9wtioKQiMNQDK9qWcONk/OuNyq4OtBUYXDMBddYi7LrK4ronBmVz3Vk+SbKsmDc+LBAsy7DOg==" saltValue="xDy8A4LTRbHBA7bpHUqMsA==" spinCount="100000" sheet="1" objects="1" scenarios="1" formatCells="0" formatColumns="0" formatRows="0"/>
  <mergeCells count="35">
    <mergeCell ref="S35:Z36"/>
    <mergeCell ref="A36:D37"/>
    <mergeCell ref="E36:N37"/>
    <mergeCell ref="O37:R38"/>
    <mergeCell ref="S37:Z38"/>
    <mergeCell ref="A38:D39"/>
    <mergeCell ref="F38:G38"/>
    <mergeCell ref="I38:J38"/>
    <mergeCell ref="E39:N39"/>
    <mergeCell ref="O39:R39"/>
    <mergeCell ref="S39:Z39"/>
    <mergeCell ref="A35:D35"/>
    <mergeCell ref="E35:N35"/>
    <mergeCell ref="O35:R36"/>
    <mergeCell ref="Q6:Z6"/>
    <mergeCell ref="Q7:Z7"/>
    <mergeCell ref="F24:K24"/>
    <mergeCell ref="F25:M25"/>
    <mergeCell ref="E20:W20"/>
    <mergeCell ref="E18:W18"/>
    <mergeCell ref="E17:W17"/>
    <mergeCell ref="R21:U21"/>
    <mergeCell ref="T24:X24"/>
    <mergeCell ref="N24:S24"/>
    <mergeCell ref="Q8:Z8"/>
    <mergeCell ref="A25:E25"/>
    <mergeCell ref="A24:E24"/>
    <mergeCell ref="A17:D18"/>
    <mergeCell ref="A19:D19"/>
    <mergeCell ref="E19:W19"/>
    <mergeCell ref="N21:Q21"/>
    <mergeCell ref="A21:D21"/>
    <mergeCell ref="E21:H21"/>
    <mergeCell ref="J21:M21"/>
    <mergeCell ref="A20:D20"/>
  </mergeCells>
  <phoneticPr fontId="2"/>
  <conditionalFormatting sqref="I21 E17:W18 E19 Q6:Z8">
    <cfRule type="containsBlanks" dxfId="225" priority="8">
      <formula>LEN(TRIM(E6))=0</formula>
    </cfRule>
  </conditionalFormatting>
  <conditionalFormatting sqref="R21:U21">
    <cfRule type="containsBlanks" dxfId="224" priority="7">
      <formula>LEN(TRIM(R21))=0</formula>
    </cfRule>
  </conditionalFormatting>
  <conditionalFormatting sqref="B28:B32">
    <cfRule type="containsBlanks" dxfId="7" priority="5">
      <formula>LEN(TRIM(B28))=0</formula>
    </cfRule>
    <cfRule type="expression" dxfId="6" priority="6">
      <formula>$C$35&lt;&gt;""</formula>
    </cfRule>
  </conditionalFormatting>
  <conditionalFormatting sqref="F38 I38 E39 S35 S39 S37 E35:E36">
    <cfRule type="containsBlanks" dxfId="223" priority="4">
      <formula>LEN(TRIM(E35))=0</formula>
    </cfRule>
  </conditionalFormatting>
  <conditionalFormatting sqref="E35:N37 S35:Z39 E39:N39 I38:J38 F38:G38">
    <cfRule type="containsBlanks" priority="3">
      <formula>LEN(TRIM(E35))=0</formula>
    </cfRule>
  </conditionalFormatting>
  <conditionalFormatting sqref="E35:N37 I38:J38 F38:G38 E39:N39 S35:Z39">
    <cfRule type="containsBlanks" dxfId="222" priority="2">
      <formula>LEN(TRIM(E35))=0</formula>
    </cfRule>
  </conditionalFormatting>
  <conditionalFormatting sqref="E35:N37 I38:J38 F38:G38 E39:N39 S35:Z39">
    <cfRule type="containsBlanks" dxfId="221" priority="1">
      <formula>LEN(TRIM(E35))=0</formula>
    </cfRule>
  </conditionalFormatting>
  <dataValidations count="2">
    <dataValidation type="list" allowBlank="1" showInputMessage="1" showErrorMessage="1" sqref="R21:U21" xr:uid="{0836A314-2E18-450C-8969-CD80F4234E0E}">
      <formula1>"併用する,併用しない"</formula1>
    </dataValidation>
    <dataValidation type="list" allowBlank="1" showInputMessage="1" showErrorMessage="1" sqref="B28:B32" xr:uid="{77C696BA-A108-4139-B880-E2D02DE6289C}">
      <formula1>"✓,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76CE08-3EA1-4628-BEE8-3CD05E3E7BFB}">
          <x14:formula1>
            <xm:f>ドロップダウンリスト!$A$18:$A$31</xm:f>
          </x14:formula1>
          <xm:sqref>E19:W19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EB50B-57A4-4D4B-9896-AB091872F900}">
  <sheetPr>
    <tabColor rgb="FFFFC000"/>
  </sheetPr>
  <dimension ref="A1:AB55"/>
  <sheetViews>
    <sheetView view="pageBreakPreview" zoomScaleNormal="100" zoomScaleSheetLayoutView="100" workbookViewId="0"/>
  </sheetViews>
  <sheetFormatPr defaultColWidth="9" defaultRowHeight="13"/>
  <cols>
    <col min="1" max="3" width="3.08203125" style="1" customWidth="1"/>
    <col min="4" max="8" width="2.58203125" style="1" customWidth="1"/>
    <col min="9" max="10" width="3.08203125" style="1" customWidth="1"/>
    <col min="11" max="15" width="2.58203125" style="1" customWidth="1"/>
    <col min="16" max="19" width="3.08203125" style="1" customWidth="1"/>
    <col min="20" max="20" width="2.75" style="1" customWidth="1"/>
    <col min="21" max="21" width="2.58203125" style="1" customWidth="1"/>
    <col min="22" max="68" width="3.08203125" style="1" customWidth="1"/>
    <col min="69" max="16384" width="9" style="1"/>
  </cols>
  <sheetData>
    <row r="1" spans="1:26">
      <c r="A1" s="1" t="s">
        <v>253</v>
      </c>
    </row>
    <row r="2" spans="1:26" ht="18.75" customHeight="1">
      <c r="F2" s="2"/>
      <c r="T2" s="2" t="s">
        <v>37</v>
      </c>
      <c r="U2" s="30"/>
      <c r="V2" s="1" t="s">
        <v>36</v>
      </c>
      <c r="W2" s="30"/>
      <c r="X2" s="1" t="s">
        <v>35</v>
      </c>
      <c r="Y2" s="30"/>
      <c r="Z2" s="1" t="s">
        <v>34</v>
      </c>
    </row>
    <row r="4" spans="1:26">
      <c r="A4" s="1" t="s">
        <v>0</v>
      </c>
    </row>
    <row r="5" spans="1:26">
      <c r="O5" s="14" t="s">
        <v>1</v>
      </c>
    </row>
    <row r="6" spans="1:26" ht="20.25" customHeight="1">
      <c r="N6" s="11"/>
      <c r="O6" s="11"/>
      <c r="P6" s="9" t="s">
        <v>17</v>
      </c>
      <c r="Q6" s="575">
        <f>'1-1申請書'!Q6:Z6</f>
        <v>0</v>
      </c>
      <c r="R6" s="575"/>
      <c r="S6" s="575"/>
      <c r="T6" s="575"/>
      <c r="U6" s="575"/>
      <c r="V6" s="575"/>
      <c r="W6" s="575"/>
      <c r="X6" s="575"/>
      <c r="Y6" s="575"/>
      <c r="Z6" s="575"/>
    </row>
    <row r="7" spans="1:26" ht="27" customHeight="1">
      <c r="N7" s="3"/>
      <c r="O7" s="3"/>
      <c r="P7" s="10" t="s">
        <v>47</v>
      </c>
      <c r="Q7" s="592">
        <f>'1-1申請書'!Q7:Z7</f>
        <v>0</v>
      </c>
      <c r="R7" s="592"/>
      <c r="S7" s="592"/>
      <c r="T7" s="592"/>
      <c r="U7" s="592"/>
      <c r="V7" s="592"/>
      <c r="W7" s="592"/>
      <c r="X7" s="592"/>
      <c r="Y7" s="592"/>
      <c r="Z7" s="592"/>
    </row>
    <row r="8" spans="1:26" ht="27" customHeight="1">
      <c r="N8" s="3"/>
      <c r="O8" s="3"/>
      <c r="P8" s="10" t="s">
        <v>207</v>
      </c>
      <c r="Q8" s="914">
        <f>'1-1申請書'!E36</f>
        <v>0</v>
      </c>
      <c r="R8" s="914"/>
      <c r="S8" s="914"/>
      <c r="T8" s="914"/>
      <c r="U8" s="914"/>
      <c r="V8" s="914"/>
      <c r="W8" s="914"/>
      <c r="X8" s="914"/>
      <c r="Y8" s="914"/>
      <c r="Z8" s="914"/>
    </row>
    <row r="9" spans="1:26" ht="27" customHeight="1">
      <c r="N9" s="3"/>
      <c r="O9" s="3"/>
      <c r="P9" s="10" t="s">
        <v>208</v>
      </c>
      <c r="Q9" s="914">
        <f>'1-1申請書'!S35</f>
        <v>0</v>
      </c>
      <c r="R9" s="914"/>
      <c r="S9" s="914"/>
      <c r="T9" s="914"/>
      <c r="U9" s="914"/>
      <c r="V9" s="914"/>
      <c r="W9" s="914"/>
      <c r="X9" s="914"/>
      <c r="Y9" s="914"/>
      <c r="Z9" s="914"/>
    </row>
    <row r="10" spans="1:26" ht="21" customHeight="1"/>
    <row r="11" spans="1:26" ht="21" customHeight="1">
      <c r="B11" s="12"/>
      <c r="C11" s="12"/>
      <c r="D11" s="13"/>
      <c r="E11" s="13"/>
      <c r="F11" s="15"/>
      <c r="I11" s="13" t="str">
        <f>'1-1申請書'!G10</f>
        <v>令和７年度</v>
      </c>
      <c r="J11" s="12" t="s">
        <v>221</v>
      </c>
    </row>
    <row r="12" spans="1:26" ht="21" customHeight="1">
      <c r="A12" s="12"/>
      <c r="B12" s="12"/>
      <c r="C12" s="12"/>
      <c r="D12" s="12"/>
      <c r="E12" s="12"/>
      <c r="F12" s="12"/>
      <c r="M12" s="83" t="s">
        <v>249</v>
      </c>
    </row>
    <row r="13" spans="1:26" ht="21" customHeight="1">
      <c r="A13" s="12"/>
      <c r="B13" s="12"/>
      <c r="C13" s="12"/>
      <c r="D13" s="12"/>
      <c r="E13" s="12"/>
      <c r="F13" s="12"/>
      <c r="J13" s="74"/>
    </row>
    <row r="14" spans="1:26" ht="21" customHeight="1">
      <c r="B14" s="1" t="s">
        <v>198</v>
      </c>
      <c r="D14" s="92"/>
      <c r="E14" s="1" t="s">
        <v>36</v>
      </c>
      <c r="F14" s="92"/>
      <c r="G14" s="1" t="s">
        <v>18</v>
      </c>
      <c r="H14" s="92"/>
      <c r="I14" s="1" t="s">
        <v>199</v>
      </c>
      <c r="K14" s="92"/>
      <c r="L14" s="5" t="s">
        <v>200</v>
      </c>
      <c r="O14" s="92"/>
      <c r="P14" s="1" t="s">
        <v>201</v>
      </c>
      <c r="V14" s="1" t="str">
        <f>I11</f>
        <v>令和７年度</v>
      </c>
    </row>
    <row r="15" spans="1:26" ht="21" customHeight="1">
      <c r="B15" s="1" t="s">
        <v>206</v>
      </c>
      <c r="E15" s="123"/>
    </row>
    <row r="16" spans="1:26" ht="18.75" customHeight="1"/>
    <row r="17" spans="2:28" ht="14.25" customHeight="1">
      <c r="M17" s="1" t="s">
        <v>209</v>
      </c>
    </row>
    <row r="18" spans="2:28" ht="13.5" customHeight="1" thickBot="1"/>
    <row r="19" spans="2:28" ht="24" customHeight="1">
      <c r="B19" s="942" t="s">
        <v>58</v>
      </c>
      <c r="C19" s="943"/>
      <c r="D19" s="943"/>
      <c r="E19" s="943"/>
      <c r="F19" s="917">
        <f>'1-1申請書'!E18</f>
        <v>0</v>
      </c>
      <c r="G19" s="918"/>
      <c r="H19" s="918"/>
      <c r="I19" s="918"/>
      <c r="J19" s="918"/>
      <c r="K19" s="918"/>
      <c r="L19" s="918"/>
      <c r="M19" s="918"/>
      <c r="N19" s="918"/>
      <c r="O19" s="918"/>
      <c r="P19" s="918"/>
      <c r="Q19" s="918"/>
      <c r="R19" s="918"/>
      <c r="S19" s="918"/>
      <c r="T19" s="918"/>
      <c r="U19" s="918"/>
      <c r="V19" s="918"/>
      <c r="W19" s="918"/>
      <c r="X19" s="919"/>
    </row>
    <row r="20" spans="2:28" ht="29.25" customHeight="1">
      <c r="B20" s="934" t="s">
        <v>153</v>
      </c>
      <c r="C20" s="935"/>
      <c r="D20" s="935"/>
      <c r="E20" s="935"/>
      <c r="F20" s="926"/>
      <c r="G20" s="927"/>
      <c r="H20" s="927"/>
      <c r="I20" s="927"/>
      <c r="J20" s="927"/>
      <c r="K20" s="927"/>
      <c r="L20" s="927"/>
      <c r="M20" s="927"/>
      <c r="N20" s="927"/>
      <c r="O20" s="927"/>
      <c r="P20" s="82" t="s">
        <v>7</v>
      </c>
      <c r="Q20" s="912"/>
      <c r="R20" s="912"/>
      <c r="S20" s="912"/>
      <c r="T20" s="912"/>
      <c r="U20" s="912"/>
      <c r="V20" s="912"/>
      <c r="W20" s="912"/>
      <c r="X20" s="913"/>
      <c r="AA20" s="20"/>
      <c r="AB20" s="20"/>
    </row>
    <row r="21" spans="2:28" ht="29.25" customHeight="1">
      <c r="B21" s="934" t="s">
        <v>210</v>
      </c>
      <c r="C21" s="935"/>
      <c r="D21" s="935"/>
      <c r="E21" s="935"/>
      <c r="F21" s="940"/>
      <c r="G21" s="941"/>
      <c r="H21" s="941"/>
      <c r="I21" s="941"/>
      <c r="J21" s="941"/>
      <c r="K21" s="941"/>
      <c r="L21" s="941"/>
      <c r="M21" s="941"/>
      <c r="N21" s="941"/>
      <c r="O21" s="941"/>
      <c r="P21" s="82" t="s">
        <v>7</v>
      </c>
      <c r="Q21" s="928"/>
      <c r="R21" s="929"/>
      <c r="S21" s="929"/>
      <c r="T21" s="929"/>
      <c r="U21" s="929"/>
      <c r="V21" s="929"/>
      <c r="W21" s="929"/>
      <c r="X21" s="930"/>
      <c r="AA21" s="20"/>
      <c r="AB21" s="20"/>
    </row>
    <row r="22" spans="2:28" ht="42" customHeight="1">
      <c r="B22" s="934" t="s">
        <v>211</v>
      </c>
      <c r="C22" s="935"/>
      <c r="D22" s="935"/>
      <c r="E22" s="935"/>
      <c r="F22" s="936"/>
      <c r="G22" s="937"/>
      <c r="H22" s="937"/>
      <c r="I22" s="937"/>
      <c r="J22" s="937"/>
      <c r="K22" s="937"/>
      <c r="L22" s="937"/>
      <c r="M22" s="937"/>
      <c r="N22" s="937"/>
      <c r="O22" s="937"/>
      <c r="P22" s="82" t="s">
        <v>7</v>
      </c>
      <c r="Q22" s="924"/>
      <c r="R22" s="924"/>
      <c r="S22" s="924"/>
      <c r="T22" s="924"/>
      <c r="U22" s="924"/>
      <c r="V22" s="924"/>
      <c r="W22" s="924"/>
      <c r="X22" s="925"/>
    </row>
    <row r="23" spans="2:28" ht="29.25" customHeight="1" thickBot="1">
      <c r="B23" s="938" t="s">
        <v>213</v>
      </c>
      <c r="C23" s="939"/>
      <c r="D23" s="939"/>
      <c r="E23" s="939"/>
      <c r="F23" s="852">
        <f>F20-(F21+F22)</f>
        <v>0</v>
      </c>
      <c r="G23" s="853"/>
      <c r="H23" s="853"/>
      <c r="I23" s="853"/>
      <c r="J23" s="853"/>
      <c r="K23" s="853"/>
      <c r="L23" s="853"/>
      <c r="M23" s="853"/>
      <c r="N23" s="853"/>
      <c r="O23" s="853"/>
      <c r="P23" s="118" t="s">
        <v>7</v>
      </c>
      <c r="Q23" s="450"/>
      <c r="R23" s="450"/>
      <c r="S23" s="450"/>
      <c r="T23" s="450"/>
      <c r="U23" s="450"/>
      <c r="V23" s="450"/>
      <c r="W23" s="450"/>
      <c r="X23" s="854"/>
    </row>
    <row r="24" spans="2:28" ht="43.5" hidden="1" customHeight="1">
      <c r="B24" s="931" t="s">
        <v>214</v>
      </c>
      <c r="C24" s="932"/>
      <c r="D24" s="932"/>
      <c r="E24" s="933"/>
      <c r="F24" s="865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866"/>
      <c r="R24" s="866"/>
      <c r="S24" s="866"/>
      <c r="T24" s="866"/>
      <c r="U24" s="866"/>
      <c r="V24" s="866"/>
      <c r="W24" s="866"/>
      <c r="X24" s="867"/>
    </row>
    <row r="25" spans="2:28" ht="15.75" customHeight="1">
      <c r="B25" s="871" t="s">
        <v>215</v>
      </c>
      <c r="C25" s="872"/>
      <c r="D25" s="872"/>
      <c r="E25" s="873"/>
      <c r="F25" s="880" t="s">
        <v>216</v>
      </c>
      <c r="G25" s="881"/>
      <c r="H25" s="881"/>
      <c r="I25" s="881"/>
      <c r="J25" s="882"/>
      <c r="K25" s="886"/>
      <c r="L25" s="887"/>
      <c r="M25" s="887"/>
      <c r="N25" s="887"/>
      <c r="O25" s="887"/>
      <c r="P25" s="890"/>
      <c r="Q25" s="890"/>
      <c r="R25" s="887"/>
      <c r="S25" s="887"/>
      <c r="T25" s="887"/>
      <c r="U25" s="887"/>
      <c r="V25" s="887"/>
      <c r="W25" s="892"/>
      <c r="X25" s="893"/>
    </row>
    <row r="26" spans="2:28" ht="15.75" customHeight="1">
      <c r="B26" s="874"/>
      <c r="C26" s="875"/>
      <c r="D26" s="875"/>
      <c r="E26" s="876"/>
      <c r="F26" s="883"/>
      <c r="G26" s="884"/>
      <c r="H26" s="884"/>
      <c r="I26" s="884"/>
      <c r="J26" s="885"/>
      <c r="K26" s="888"/>
      <c r="L26" s="889"/>
      <c r="M26" s="889"/>
      <c r="N26" s="889"/>
      <c r="O26" s="889"/>
      <c r="P26" s="891"/>
      <c r="Q26" s="891"/>
      <c r="R26" s="889"/>
      <c r="S26" s="889"/>
      <c r="T26" s="889"/>
      <c r="U26" s="889"/>
      <c r="V26" s="889"/>
      <c r="W26" s="894"/>
      <c r="X26" s="895"/>
    </row>
    <row r="27" spans="2:28" ht="25.5" customHeight="1">
      <c r="B27" s="874"/>
      <c r="C27" s="875"/>
      <c r="D27" s="875"/>
      <c r="E27" s="876"/>
      <c r="F27" s="896" t="s">
        <v>217</v>
      </c>
      <c r="G27" s="897"/>
      <c r="H27" s="897"/>
      <c r="I27" s="897"/>
      <c r="J27" s="898"/>
      <c r="K27" s="899"/>
      <c r="L27" s="900"/>
      <c r="M27" s="901"/>
      <c r="N27" s="902"/>
      <c r="O27" s="902"/>
      <c r="P27" s="902"/>
      <c r="Q27" s="902"/>
      <c r="R27" s="902"/>
      <c r="S27" s="902"/>
      <c r="T27" s="902"/>
      <c r="U27" s="902"/>
      <c r="V27" s="902"/>
      <c r="W27" s="902"/>
      <c r="X27" s="903"/>
    </row>
    <row r="28" spans="2:28" ht="15.75" customHeight="1">
      <c r="B28" s="874"/>
      <c r="C28" s="875"/>
      <c r="D28" s="875"/>
      <c r="E28" s="876"/>
      <c r="F28" s="904" t="s">
        <v>218</v>
      </c>
      <c r="G28" s="905"/>
      <c r="H28" s="905"/>
      <c r="I28" s="905"/>
      <c r="J28" s="906"/>
      <c r="K28" s="907"/>
      <c r="L28" s="908"/>
      <c r="M28" s="908"/>
      <c r="N28" s="908"/>
      <c r="O28" s="908"/>
      <c r="P28" s="908"/>
      <c r="Q28" s="908"/>
      <c r="R28" s="908"/>
      <c r="S28" s="908"/>
      <c r="T28" s="908"/>
      <c r="U28" s="908"/>
      <c r="V28" s="908"/>
      <c r="W28" s="908"/>
      <c r="X28" s="909"/>
    </row>
    <row r="29" spans="2:28" ht="15.75" customHeight="1">
      <c r="B29" s="874"/>
      <c r="C29" s="875"/>
      <c r="D29" s="875"/>
      <c r="E29" s="876"/>
      <c r="F29" s="855" t="s">
        <v>219</v>
      </c>
      <c r="G29" s="856"/>
      <c r="H29" s="856"/>
      <c r="I29" s="856"/>
      <c r="J29" s="857"/>
      <c r="K29" s="861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6"/>
    </row>
    <row r="30" spans="2:28" ht="15.75" customHeight="1" thickBot="1">
      <c r="B30" s="877"/>
      <c r="C30" s="878"/>
      <c r="D30" s="878"/>
      <c r="E30" s="879"/>
      <c r="F30" s="858"/>
      <c r="G30" s="859"/>
      <c r="H30" s="859"/>
      <c r="I30" s="859"/>
      <c r="J30" s="860"/>
      <c r="K30" s="862"/>
      <c r="L30" s="863"/>
      <c r="M30" s="863"/>
      <c r="N30" s="863"/>
      <c r="O30" s="863"/>
      <c r="P30" s="863"/>
      <c r="Q30" s="863"/>
      <c r="R30" s="863"/>
      <c r="S30" s="863"/>
      <c r="T30" s="863"/>
      <c r="U30" s="863"/>
      <c r="V30" s="863"/>
      <c r="W30" s="863"/>
      <c r="X30" s="864"/>
    </row>
    <row r="31" spans="2:28" ht="15.75" customHeight="1"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</row>
    <row r="34" ht="14.25" customHeight="1"/>
    <row r="35" ht="25.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</sheetData>
  <sheetProtection algorithmName="SHA-512" hashValue="lUKUDp+/HKXmP865azemAh6K8YBlT+DkQfLOAXk6Wkb31txlOFlHhdXg6a1N8Jvda9Y5J1OxRrAees9tPISbaQ==" saltValue="XjsMwtPE859Li+OLomiJXg==" spinCount="100000" sheet="1" objects="1" scenarios="1" formatCells="0" formatColumns="0" formatRows="0"/>
  <mergeCells count="33">
    <mergeCell ref="Q6:Z6"/>
    <mergeCell ref="Q7:Z7"/>
    <mergeCell ref="Q8:Z8"/>
    <mergeCell ref="Q9:Z9"/>
    <mergeCell ref="B19:E19"/>
    <mergeCell ref="F19:X19"/>
    <mergeCell ref="B20:E20"/>
    <mergeCell ref="F20:O20"/>
    <mergeCell ref="Q20:X20"/>
    <mergeCell ref="B21:E21"/>
    <mergeCell ref="F21:O21"/>
    <mergeCell ref="Q21:X21"/>
    <mergeCell ref="B22:E22"/>
    <mergeCell ref="F22:O22"/>
    <mergeCell ref="Q22:X22"/>
    <mergeCell ref="B23:E23"/>
    <mergeCell ref="F23:O23"/>
    <mergeCell ref="Q23:X23"/>
    <mergeCell ref="B24:E24"/>
    <mergeCell ref="F24:X24"/>
    <mergeCell ref="B25:E30"/>
    <mergeCell ref="F25:J26"/>
    <mergeCell ref="K25:O26"/>
    <mergeCell ref="P25:Q26"/>
    <mergeCell ref="R25:V26"/>
    <mergeCell ref="W25:X26"/>
    <mergeCell ref="F27:J27"/>
    <mergeCell ref="K27:M27"/>
    <mergeCell ref="N27:X27"/>
    <mergeCell ref="F28:J28"/>
    <mergeCell ref="K28:X28"/>
    <mergeCell ref="F29:J30"/>
    <mergeCell ref="K29:X30"/>
  </mergeCells>
  <phoneticPr fontId="2"/>
  <conditionalFormatting sqref="Q6:Z9">
    <cfRule type="containsBlanks" dxfId="79" priority="40">
      <formula>LEN(TRIM(Q6))=0</formula>
    </cfRule>
  </conditionalFormatting>
  <conditionalFormatting sqref="F20:O20">
    <cfRule type="expression" dxfId="78" priority="35">
      <formula>$F$21&lt;&gt;""</formula>
    </cfRule>
  </conditionalFormatting>
  <conditionalFormatting sqref="F21:O21">
    <cfRule type="expression" dxfId="77" priority="34">
      <formula>$F$22&lt;&gt;""</formula>
    </cfRule>
  </conditionalFormatting>
  <conditionalFormatting sqref="F22:O22">
    <cfRule type="expression" dxfId="76" priority="33">
      <formula>$F$23&lt;&gt;""</formula>
    </cfRule>
  </conditionalFormatting>
  <conditionalFormatting sqref="F24:X24">
    <cfRule type="expression" dxfId="75" priority="32">
      <formula>$F$25&lt;&gt;""</formula>
    </cfRule>
  </conditionalFormatting>
  <conditionalFormatting sqref="K27:M27">
    <cfRule type="expression" dxfId="74" priority="27">
      <formula>$K$29&lt;&gt;""</formula>
    </cfRule>
  </conditionalFormatting>
  <conditionalFormatting sqref="K25:O26">
    <cfRule type="expression" dxfId="73" priority="31">
      <formula>$K$27&lt;&gt;""</formula>
    </cfRule>
  </conditionalFormatting>
  <conditionalFormatting sqref="K28:X28">
    <cfRule type="expression" dxfId="72" priority="25">
      <formula>$K$30&lt;&gt;""</formula>
    </cfRule>
  </conditionalFormatting>
  <conditionalFormatting sqref="N27:X27">
    <cfRule type="expression" dxfId="71" priority="26">
      <formula>$N$29&lt;&gt;""</formula>
    </cfRule>
  </conditionalFormatting>
  <conditionalFormatting sqref="Q20:X20">
    <cfRule type="expression" dxfId="70" priority="24">
      <formula>$F$21&lt;&gt;""</formula>
    </cfRule>
  </conditionalFormatting>
  <conditionalFormatting sqref="Q21:X21">
    <cfRule type="expression" dxfId="69" priority="23">
      <formula>$F$22&lt;&gt;""</formula>
    </cfRule>
  </conditionalFormatting>
  <conditionalFormatting sqref="Q22:X22">
    <cfRule type="expression" dxfId="68" priority="22">
      <formula>$F$23&lt;&gt;""</formula>
    </cfRule>
  </conditionalFormatting>
  <conditionalFormatting sqref="K29:X30">
    <cfRule type="expression" dxfId="67" priority="41">
      <formula>#REF!&lt;&gt;""</formula>
    </cfRule>
  </conditionalFormatting>
  <conditionalFormatting sqref="F20:O23">
    <cfRule type="containsBlanks" dxfId="66" priority="19">
      <formula>LEN(TRIM(F20))=0</formula>
    </cfRule>
  </conditionalFormatting>
  <conditionalFormatting sqref="K27:X30 K25:O26">
    <cfRule type="containsBlanks" dxfId="65" priority="18">
      <formula>LEN(TRIM(K25))=0</formula>
    </cfRule>
  </conditionalFormatting>
  <conditionalFormatting sqref="P25:Q26">
    <cfRule type="expression" dxfId="64" priority="17">
      <formula>$P$27&lt;&gt;""</formula>
    </cfRule>
  </conditionalFormatting>
  <conditionalFormatting sqref="R25:V26">
    <cfRule type="expression" dxfId="63" priority="16">
      <formula>$R$27&lt;&gt;""</formula>
    </cfRule>
  </conditionalFormatting>
  <conditionalFormatting sqref="W25:X26">
    <cfRule type="expression" dxfId="62" priority="15">
      <formula>$W$27&lt;&gt;""</formula>
    </cfRule>
  </conditionalFormatting>
  <conditionalFormatting sqref="P25:X26">
    <cfRule type="containsBlanks" dxfId="61" priority="14">
      <formula>LEN(TRIM(P25))=0</formula>
    </cfRule>
  </conditionalFormatting>
  <conditionalFormatting sqref="O14">
    <cfRule type="expression" dxfId="60" priority="13">
      <formula>$O$11&lt;&gt;""</formula>
    </cfRule>
  </conditionalFormatting>
  <conditionalFormatting sqref="F14">
    <cfRule type="expression" dxfId="59" priority="12">
      <formula>$F$11&lt;&gt;""</formula>
    </cfRule>
  </conditionalFormatting>
  <conditionalFormatting sqref="D14">
    <cfRule type="expression" dxfId="58" priority="10">
      <formula>$F$11&lt;&gt;""</formula>
    </cfRule>
  </conditionalFormatting>
  <conditionalFormatting sqref="D14 F14 O14">
    <cfRule type="containsBlanks" dxfId="57" priority="9">
      <formula>LEN(TRIM(D14))=0</formula>
    </cfRule>
  </conditionalFormatting>
  <conditionalFormatting sqref="K14">
    <cfRule type="expression" dxfId="56" priority="8">
      <formula>$F$11&lt;&gt;""</formula>
    </cfRule>
  </conditionalFormatting>
  <conditionalFormatting sqref="K14">
    <cfRule type="containsBlanks" dxfId="55" priority="7">
      <formula>LEN(TRIM(K14))=0</formula>
    </cfRule>
  </conditionalFormatting>
  <conditionalFormatting sqref="H14">
    <cfRule type="expression" dxfId="54" priority="2">
      <formula>$O$11&lt;&gt;""</formula>
    </cfRule>
  </conditionalFormatting>
  <conditionalFormatting sqref="H14">
    <cfRule type="containsBlanks" dxfId="53" priority="1">
      <formula>LEN(TRIM(H14))=0</formula>
    </cfRule>
  </conditionalFormatting>
  <dataValidations count="4">
    <dataValidation type="list" allowBlank="1" showInputMessage="1" showErrorMessage="1" sqref="J13" xr:uid="{39172EBF-8A4E-4B6F-8292-860403F5517E}">
      <formula1>"概算払請求書,請求書"</formula1>
    </dataValidation>
    <dataValidation type="list" allowBlank="1" showInputMessage="1" showErrorMessage="1" sqref="W25:X26" xr:uid="{CF7E4D97-CB80-48B7-B127-8B56766A9007}">
      <formula1>"支店,支所,出張所"</formula1>
    </dataValidation>
    <dataValidation type="list" allowBlank="1" showInputMessage="1" showErrorMessage="1" sqref="P25:Q26" xr:uid="{6EEEE912-F737-4025-988B-4F2C1E78AEA8}">
      <formula1>"銀行,組合,金庫"</formula1>
    </dataValidation>
    <dataValidation type="list" allowBlank="1" showInputMessage="1" showErrorMessage="1" sqref="K27:M27" xr:uid="{A8AC85EE-DE67-45A4-B021-7E651B0D69AB}">
      <formula1>"普通,当座"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D2B4-0DC5-49EE-8256-6816D49F6EF5}">
  <sheetPr>
    <tabColor rgb="FFFFC000"/>
  </sheetPr>
  <dimension ref="A1:AD23"/>
  <sheetViews>
    <sheetView view="pageBreakPreview" zoomScaleNormal="100" zoomScaleSheetLayoutView="100" workbookViewId="0"/>
  </sheetViews>
  <sheetFormatPr defaultColWidth="9" defaultRowHeight="13"/>
  <cols>
    <col min="1" max="3" width="3.08203125" style="1" customWidth="1"/>
    <col min="4" max="15" width="2.58203125" style="1" customWidth="1"/>
    <col min="16" max="16" width="3.08203125" style="1" customWidth="1"/>
    <col min="17" max="17" width="4.08203125" style="1" customWidth="1"/>
    <col min="18" max="18" width="2.5" style="1" customWidth="1"/>
    <col min="19" max="19" width="4.5" style="1" customWidth="1"/>
    <col min="20" max="26" width="3.08203125" style="1" customWidth="1"/>
    <col min="27" max="30" width="3.08203125" style="81" customWidth="1"/>
    <col min="31" max="68" width="3.08203125" style="1" customWidth="1"/>
    <col min="69" max="16384" width="9" style="1"/>
  </cols>
  <sheetData>
    <row r="1" spans="1:30">
      <c r="A1" s="1" t="s">
        <v>281</v>
      </c>
    </row>
    <row r="2" spans="1:30" ht="18.75" customHeight="1">
      <c r="F2" s="2"/>
      <c r="T2" s="2" t="s">
        <v>37</v>
      </c>
      <c r="U2" s="30"/>
      <c r="V2" s="1" t="s">
        <v>36</v>
      </c>
      <c r="W2" s="30"/>
      <c r="X2" s="1" t="s">
        <v>35</v>
      </c>
      <c r="Y2" s="30"/>
      <c r="Z2" s="1" t="s">
        <v>34</v>
      </c>
    </row>
    <row r="4" spans="1:30">
      <c r="A4" s="1" t="s">
        <v>0</v>
      </c>
    </row>
    <row r="5" spans="1:30">
      <c r="O5" s="14" t="s">
        <v>1</v>
      </c>
    </row>
    <row r="6" spans="1:30" ht="27" customHeight="1">
      <c r="N6" s="11"/>
      <c r="O6" s="11"/>
      <c r="P6" s="9" t="s">
        <v>17</v>
      </c>
      <c r="Q6" s="575">
        <f>'1-1申請書'!Q6</f>
        <v>0</v>
      </c>
      <c r="R6" s="575"/>
      <c r="S6" s="575"/>
      <c r="T6" s="575"/>
      <c r="U6" s="575"/>
      <c r="V6" s="575"/>
      <c r="W6" s="575"/>
      <c r="X6" s="575"/>
      <c r="Y6" s="575"/>
      <c r="Z6" s="575"/>
    </row>
    <row r="7" spans="1:30" ht="30" customHeight="1">
      <c r="N7" s="3"/>
      <c r="O7" s="3"/>
      <c r="P7" s="10" t="s">
        <v>47</v>
      </c>
      <c r="Q7" s="575">
        <f>'1-1申請書'!Q7</f>
        <v>0</v>
      </c>
      <c r="R7" s="575"/>
      <c r="S7" s="575"/>
      <c r="T7" s="575"/>
      <c r="U7" s="575"/>
      <c r="V7" s="575"/>
      <c r="W7" s="575"/>
      <c r="X7" s="575"/>
      <c r="Y7" s="575"/>
      <c r="Z7" s="575"/>
    </row>
    <row r="8" spans="1:30" ht="21" customHeight="1"/>
    <row r="9" spans="1:30" ht="21" customHeight="1">
      <c r="B9" s="12"/>
      <c r="C9" s="12"/>
      <c r="D9" s="13"/>
      <c r="E9" s="13" t="str">
        <f>'1-1申請書'!G10</f>
        <v>令和７年度</v>
      </c>
      <c r="F9" s="15" t="s">
        <v>285</v>
      </c>
      <c r="G9" s="12"/>
      <c r="Q9" s="74"/>
      <c r="R9" s="74"/>
      <c r="S9" s="74"/>
      <c r="T9" s="74"/>
    </row>
    <row r="10" spans="1:30" ht="21" customHeight="1">
      <c r="A10" s="12"/>
      <c r="B10" s="12"/>
      <c r="C10" s="12"/>
      <c r="D10" s="12"/>
      <c r="E10" s="12"/>
      <c r="F10" s="12"/>
      <c r="J10" s="18" t="s">
        <v>39</v>
      </c>
    </row>
    <row r="11" spans="1:30" ht="21" customHeight="1"/>
    <row r="12" spans="1:30" s="30" customFormat="1" ht="15" customHeight="1">
      <c r="A12" s="1"/>
      <c r="B12" s="1" t="s">
        <v>198</v>
      </c>
      <c r="C12" s="1"/>
      <c r="D12" s="92"/>
      <c r="E12" s="1" t="s">
        <v>36</v>
      </c>
      <c r="F12" s="92"/>
      <c r="G12" s="1" t="s">
        <v>18</v>
      </c>
      <c r="H12" s="92"/>
      <c r="I12" s="1" t="s">
        <v>199</v>
      </c>
      <c r="J12" s="1"/>
      <c r="K12" s="92"/>
      <c r="L12" s="5" t="s">
        <v>200</v>
      </c>
      <c r="M12" s="1"/>
      <c r="N12" s="1"/>
      <c r="O12" s="92"/>
      <c r="P12" s="1" t="s">
        <v>201</v>
      </c>
      <c r="Q12" s="1"/>
      <c r="R12" s="1"/>
      <c r="S12" s="1"/>
      <c r="T12" s="1"/>
      <c r="U12" s="1" t="str">
        <f>E9</f>
        <v>令和７年度</v>
      </c>
      <c r="V12" s="1"/>
      <c r="W12" s="1"/>
      <c r="X12" s="1"/>
      <c r="Y12" s="1"/>
      <c r="AA12" s="34"/>
      <c r="AB12" s="34"/>
      <c r="AC12" s="34"/>
      <c r="AD12" s="34"/>
    </row>
    <row r="13" spans="1:30" s="30" customFormat="1" ht="15" customHeight="1">
      <c r="A13" s="1"/>
      <c r="B13" s="1" t="s">
        <v>279</v>
      </c>
      <c r="C13" s="1"/>
      <c r="D13" s="1"/>
      <c r="E13" s="137"/>
      <c r="F13" s="1"/>
      <c r="G13" s="1"/>
      <c r="H13" s="1"/>
      <c r="I13" s="1"/>
      <c r="J13" s="1"/>
      <c r="K13" s="1"/>
      <c r="L13" s="1"/>
      <c r="M13" s="1"/>
      <c r="N13" s="1"/>
      <c r="P13" s="1"/>
      <c r="Q13" s="1"/>
      <c r="R13" s="1"/>
      <c r="S13" s="1"/>
      <c r="T13" s="1"/>
      <c r="U13" s="1"/>
      <c r="V13" s="1"/>
      <c r="W13" s="1"/>
      <c r="X13" s="1"/>
      <c r="Y13" s="1"/>
      <c r="AA13" s="34"/>
      <c r="AB13" s="34"/>
      <c r="AC13" s="34"/>
      <c r="AD13" s="34"/>
    </row>
    <row r="14" spans="1:30" s="30" customFormat="1" ht="15" customHeight="1">
      <c r="A14" s="1"/>
      <c r="B14" s="1" t="s">
        <v>280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A14" s="34"/>
      <c r="AB14" s="34"/>
      <c r="AC14" s="34"/>
      <c r="AD14" s="34"/>
    </row>
    <row r="15" spans="1:30" s="30" customFormat="1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AA15" s="34"/>
      <c r="AB15" s="34"/>
      <c r="AC15" s="34"/>
      <c r="AD15" s="34"/>
    </row>
    <row r="16" spans="1:30" ht="21" customHeight="1" thickBot="1">
      <c r="A16" s="5" t="s">
        <v>282</v>
      </c>
    </row>
    <row r="17" spans="1:28" ht="24" customHeight="1" thickBot="1">
      <c r="A17" s="362" t="s">
        <v>58</v>
      </c>
      <c r="B17" s="363"/>
      <c r="C17" s="363"/>
      <c r="D17" s="363"/>
      <c r="E17" s="368">
        <f>'1-1申請書'!E18</f>
        <v>0</v>
      </c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9"/>
    </row>
    <row r="18" spans="1:28" ht="21" customHeight="1">
      <c r="A18" s="4"/>
    </row>
    <row r="19" spans="1:28" ht="21" customHeight="1" thickBot="1">
      <c r="A19" s="5" t="s">
        <v>283</v>
      </c>
    </row>
    <row r="20" spans="1:28" ht="111" customHeight="1" thickBot="1">
      <c r="A20" s="456" t="s">
        <v>204</v>
      </c>
      <c r="B20" s="457"/>
      <c r="C20" s="457"/>
      <c r="D20" s="570"/>
      <c r="E20" s="944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4"/>
    </row>
    <row r="21" spans="1:28" ht="21" customHeight="1">
      <c r="A21" s="4"/>
    </row>
    <row r="22" spans="1:28" s="81" customFormat="1" ht="21" customHeight="1" thickBot="1">
      <c r="A22" s="128" t="s">
        <v>284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8" ht="33" customHeight="1" thickBot="1">
      <c r="A23" s="456" t="s">
        <v>9</v>
      </c>
      <c r="B23" s="457"/>
      <c r="C23" s="457"/>
      <c r="D23" s="570"/>
      <c r="E23" s="567">
        <f>'1-1申請書'!E36</f>
        <v>0</v>
      </c>
      <c r="F23" s="568"/>
      <c r="G23" s="568"/>
      <c r="H23" s="568"/>
      <c r="I23" s="568"/>
      <c r="J23" s="568"/>
      <c r="K23" s="568"/>
      <c r="L23" s="568"/>
      <c r="M23" s="568"/>
      <c r="N23" s="568"/>
      <c r="O23" s="571" t="s">
        <v>14</v>
      </c>
      <c r="P23" s="457"/>
      <c r="Q23" s="457"/>
      <c r="R23" s="570"/>
      <c r="S23" s="567">
        <f>'1-1申請書'!S35</f>
        <v>0</v>
      </c>
      <c r="T23" s="568"/>
      <c r="U23" s="568"/>
      <c r="V23" s="568"/>
      <c r="W23" s="568"/>
      <c r="X23" s="568"/>
      <c r="Y23" s="568"/>
      <c r="Z23" s="569"/>
      <c r="AA23" s="177"/>
      <c r="AB23" s="177"/>
    </row>
  </sheetData>
  <sheetProtection algorithmName="SHA-512" hashValue="yrHduGzlldUP6ZuKx+0ZjS9fYkPpRmav1dycG8Ab7PLyJIQrQQ8R5F+VRPqjxI3vFc1qta/l5EL+7oq3B8HBaA==" saltValue="bl1jPtA1qwNEuetdM+6L8Q==" spinCount="100000" sheet="1" objects="1" scenarios="1" formatCells="0" formatRows="0"/>
  <mergeCells count="10">
    <mergeCell ref="S23:Z23"/>
    <mergeCell ref="Q6:Z6"/>
    <mergeCell ref="Q7:Z7"/>
    <mergeCell ref="A17:D17"/>
    <mergeCell ref="E17:Z17"/>
    <mergeCell ref="A20:D20"/>
    <mergeCell ref="E20:Z20"/>
    <mergeCell ref="A23:D23"/>
    <mergeCell ref="E23:N23"/>
    <mergeCell ref="O23:R23"/>
  </mergeCells>
  <phoneticPr fontId="2"/>
  <conditionalFormatting sqref="Q6:Z7">
    <cfRule type="containsBlanks" dxfId="52" priority="17">
      <formula>LEN(TRIM(Q6))=0</formula>
    </cfRule>
  </conditionalFormatting>
  <conditionalFormatting sqref="E20:Z20">
    <cfRule type="containsBlanks" dxfId="51" priority="12">
      <formula>LEN(TRIM(E20))=0</formula>
    </cfRule>
  </conditionalFormatting>
  <conditionalFormatting sqref="E23">
    <cfRule type="containsBlanks" dxfId="50" priority="2">
      <formula>LEN(TRIM(E23))=0</formula>
    </cfRule>
  </conditionalFormatting>
  <conditionalFormatting sqref="S23">
    <cfRule type="containsBlanks" dxfId="49" priority="1">
      <formula>LEN(TRIM(S23))=0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550761B0-98D3-4C1A-B22A-66C7589CE606}">
            <xm:f>'1-5変更申請'!$O$11&lt;&gt;""</xm:f>
            <x14:dxf>
              <fill>
                <patternFill patternType="none">
                  <bgColor auto="1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expression" priority="7" id="{CA49F433-00E2-482C-A466-B8DB024D98C2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6" id="{255CD55F-4774-4651-8A62-170472F9EC96}">
            <xm:f>'1-5変更申請'!$H$11&lt;&gt;""</xm:f>
            <x14:dxf>
              <fill>
                <patternFill>
                  <bgColor theme="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expression" priority="5" id="{A0C9F603-B109-43CC-BFCD-F5EED4CD0E6F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Blanks" priority="4" id="{F33E33D2-5377-4D82-8170-79F17835A183}">
            <xm:f>LEN(TRIM('1-5変更申請'!D12))=0</xm:f>
            <x14:dxf>
              <fill>
                <patternFill>
                  <bgColor theme="7" tint="0.79998168889431442"/>
                </patternFill>
              </fill>
            </x14:dxf>
          </x14:cfRule>
          <xm:sqref>D12 F12 H12 O12 K12</xm:sqref>
        </x14:conditionalFormatting>
        <x14:conditionalFormatting xmlns:xm="http://schemas.microsoft.com/office/excel/2006/main">
          <x14:cfRule type="expression" priority="3" id="{3F0976BC-DD2A-4F57-B4DC-B0C3E429956C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K12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2C33-80FC-4C54-A576-4DAD729ADE21}">
  <sheetPr>
    <tabColor theme="1"/>
  </sheetPr>
  <dimension ref="A1:H31"/>
  <sheetViews>
    <sheetView workbookViewId="0">
      <selection activeCell="A10" sqref="A10"/>
    </sheetView>
  </sheetViews>
  <sheetFormatPr defaultColWidth="9" defaultRowHeight="11.5"/>
  <cols>
    <col min="1" max="2" width="9" style="75"/>
    <col min="3" max="3" width="9.33203125" style="75" bestFit="1" customWidth="1"/>
    <col min="4" max="16384" width="9" style="75"/>
  </cols>
  <sheetData>
    <row r="1" spans="1:8">
      <c r="A1" s="75" t="s">
        <v>175</v>
      </c>
      <c r="B1" s="75" t="s">
        <v>174</v>
      </c>
      <c r="F1" s="945" t="s">
        <v>243</v>
      </c>
      <c r="G1" s="945"/>
      <c r="H1" s="945"/>
    </row>
    <row r="2" spans="1:8">
      <c r="A2" s="75" t="s">
        <v>176</v>
      </c>
      <c r="B2" s="79">
        <v>45748</v>
      </c>
      <c r="C2" s="79">
        <v>46112</v>
      </c>
      <c r="F2" s="945"/>
      <c r="G2" s="945"/>
      <c r="H2" s="945"/>
    </row>
    <row r="3" spans="1:8">
      <c r="F3" s="945"/>
      <c r="G3" s="945"/>
      <c r="H3" s="945"/>
    </row>
    <row r="4" spans="1:8">
      <c r="A4" s="76" t="s">
        <v>105</v>
      </c>
      <c r="B4" s="77" t="s">
        <v>106</v>
      </c>
      <c r="F4" s="945"/>
      <c r="G4" s="945"/>
      <c r="H4" s="945"/>
    </row>
    <row r="5" spans="1:8">
      <c r="A5" s="78" t="s">
        <v>98</v>
      </c>
      <c r="B5" s="75" t="s">
        <v>107</v>
      </c>
    </row>
    <row r="6" spans="1:8">
      <c r="A6" s="78" t="s">
        <v>99</v>
      </c>
      <c r="B6" s="75" t="s">
        <v>108</v>
      </c>
      <c r="C6" s="75" t="s">
        <v>109</v>
      </c>
      <c r="D6" s="75" t="s">
        <v>110</v>
      </c>
      <c r="E6" s="75" t="s">
        <v>111</v>
      </c>
    </row>
    <row r="7" spans="1:8">
      <c r="A7" s="78" t="s">
        <v>100</v>
      </c>
      <c r="B7" s="75" t="s">
        <v>112</v>
      </c>
      <c r="C7" s="75" t="s">
        <v>113</v>
      </c>
      <c r="D7" s="75" t="s">
        <v>114</v>
      </c>
      <c r="E7" s="75" t="s">
        <v>294</v>
      </c>
    </row>
    <row r="8" spans="1:8">
      <c r="A8" s="78" t="s">
        <v>101</v>
      </c>
      <c r="B8" s="75" t="s">
        <v>115</v>
      </c>
      <c r="C8" s="75" t="s">
        <v>116</v>
      </c>
      <c r="D8" s="75" t="s">
        <v>117</v>
      </c>
    </row>
    <row r="9" spans="1:8">
      <c r="A9" s="78" t="s">
        <v>102</v>
      </c>
      <c r="B9" s="75" t="s">
        <v>102</v>
      </c>
    </row>
    <row r="10" spans="1:8">
      <c r="A10" s="78" t="s">
        <v>103</v>
      </c>
      <c r="B10" s="75" t="s">
        <v>103</v>
      </c>
    </row>
    <row r="11" spans="1:8">
      <c r="A11" s="78" t="s">
        <v>104</v>
      </c>
      <c r="B11" s="75" t="s">
        <v>118</v>
      </c>
      <c r="C11" s="75" t="s">
        <v>119</v>
      </c>
    </row>
    <row r="12" spans="1:8">
      <c r="A12" s="78" t="s">
        <v>120</v>
      </c>
      <c r="B12" s="75" t="s">
        <v>120</v>
      </c>
    </row>
    <row r="18" spans="1:1">
      <c r="A18" s="61" t="s">
        <v>124</v>
      </c>
    </row>
    <row r="19" spans="1:1">
      <c r="A19" s="61" t="s">
        <v>125</v>
      </c>
    </row>
    <row r="20" spans="1:1">
      <c r="A20" s="61" t="s">
        <v>126</v>
      </c>
    </row>
    <row r="21" spans="1:1">
      <c r="A21" s="61" t="s">
        <v>127</v>
      </c>
    </row>
    <row r="22" spans="1:1">
      <c r="A22" s="61" t="s">
        <v>128</v>
      </c>
    </row>
    <row r="23" spans="1:1">
      <c r="A23" s="61" t="s">
        <v>129</v>
      </c>
    </row>
    <row r="24" spans="1:1">
      <c r="A24" s="61" t="s">
        <v>130</v>
      </c>
    </row>
    <row r="25" spans="1:1">
      <c r="A25" s="61" t="s">
        <v>131</v>
      </c>
    </row>
    <row r="26" spans="1:1">
      <c r="A26" s="61" t="s">
        <v>132</v>
      </c>
    </row>
    <row r="27" spans="1:1">
      <c r="A27" s="61" t="s">
        <v>133</v>
      </c>
    </row>
    <row r="28" spans="1:1">
      <c r="A28" s="61" t="s">
        <v>134</v>
      </c>
    </row>
    <row r="29" spans="1:1">
      <c r="A29" s="61" t="s">
        <v>135</v>
      </c>
    </row>
    <row r="30" spans="1:1">
      <c r="A30" s="61" t="s">
        <v>136</v>
      </c>
    </row>
    <row r="31" spans="1:1">
      <c r="A31" s="61" t="s">
        <v>123</v>
      </c>
    </row>
  </sheetData>
  <mergeCells count="1">
    <mergeCell ref="F1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EB79-D920-47D5-A59B-C3A7FB01DCFB}">
  <sheetPr>
    <tabColor rgb="FFFFC000"/>
  </sheetPr>
  <dimension ref="A1:AB57"/>
  <sheetViews>
    <sheetView view="pageBreakPreview" zoomScaleNormal="100" zoomScaleSheetLayoutView="100" workbookViewId="0">
      <selection activeCell="R2" sqref="R2:Z2"/>
    </sheetView>
  </sheetViews>
  <sheetFormatPr defaultColWidth="9" defaultRowHeight="13"/>
  <cols>
    <col min="1" max="13" width="3.08203125" style="1" customWidth="1"/>
    <col min="14" max="14" width="4.58203125" style="1" customWidth="1"/>
    <col min="15" max="26" width="3.08203125" style="1" customWidth="1"/>
    <col min="27" max="27" width="7.5" style="97" customWidth="1"/>
    <col min="28" max="28" width="48.58203125" style="97" customWidth="1"/>
    <col min="29" max="40" width="3.08203125" style="1" customWidth="1"/>
    <col min="41" max="16384" width="9" style="1"/>
  </cols>
  <sheetData>
    <row r="1" spans="1:28">
      <c r="A1" s="1" t="s">
        <v>188</v>
      </c>
    </row>
    <row r="2" spans="1:28" ht="18" customHeight="1">
      <c r="O2" s="11"/>
      <c r="P2" s="11"/>
      <c r="Q2" s="6" t="s">
        <v>17</v>
      </c>
      <c r="R2" s="354">
        <f>'1-1申請書'!Q6</f>
        <v>0</v>
      </c>
      <c r="S2" s="354"/>
      <c r="T2" s="354"/>
      <c r="U2" s="354"/>
      <c r="V2" s="354"/>
      <c r="W2" s="354"/>
      <c r="X2" s="354"/>
      <c r="Y2" s="354"/>
      <c r="Z2" s="354"/>
    </row>
    <row r="3" spans="1:28" ht="21" customHeight="1"/>
    <row r="4" spans="1:28" ht="21" customHeight="1">
      <c r="B4" s="12"/>
      <c r="C4" s="12"/>
      <c r="D4" s="13"/>
      <c r="E4" s="13"/>
      <c r="F4" s="15"/>
      <c r="G4" s="13" t="str">
        <f>'1-1申請書'!G10</f>
        <v>令和７年度</v>
      </c>
      <c r="H4" s="12" t="s">
        <v>50</v>
      </c>
    </row>
    <row r="5" spans="1:28" ht="21" customHeight="1">
      <c r="A5" s="12"/>
      <c r="B5" s="12"/>
      <c r="C5" s="12"/>
      <c r="D5" s="12"/>
      <c r="E5" s="12"/>
      <c r="F5" s="12"/>
      <c r="J5" s="18" t="s">
        <v>39</v>
      </c>
    </row>
    <row r="6" spans="1:28" ht="12" customHeight="1" thickBot="1">
      <c r="A6" s="7"/>
      <c r="B6" s="7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8" ht="24" customHeight="1" thickBot="1">
      <c r="A7" s="362" t="s">
        <v>58</v>
      </c>
      <c r="B7" s="363"/>
      <c r="C7" s="363"/>
      <c r="D7" s="363"/>
      <c r="E7" s="368">
        <f>'1-1申請書'!E18</f>
        <v>0</v>
      </c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9"/>
    </row>
    <row r="8" spans="1:28" ht="6" customHeight="1" thickBot="1">
      <c r="A8" s="7"/>
      <c r="B8" s="7"/>
      <c r="C8" s="7"/>
      <c r="D8" s="7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8" ht="17.5" customHeight="1">
      <c r="A9" s="370" t="s">
        <v>264</v>
      </c>
      <c r="B9" s="371"/>
      <c r="C9" s="371"/>
      <c r="D9" s="371"/>
      <c r="E9" s="382" t="s">
        <v>51</v>
      </c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3"/>
    </row>
    <row r="10" spans="1:28" ht="63" customHeight="1" thickBot="1">
      <c r="A10" s="372"/>
      <c r="B10" s="373"/>
      <c r="C10" s="373"/>
      <c r="D10" s="373"/>
      <c r="E10" s="379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1"/>
      <c r="AA10" s="98" t="s">
        <v>261</v>
      </c>
    </row>
    <row r="11" spans="1:28" ht="6" customHeight="1" thickBot="1">
      <c r="A11" s="7"/>
      <c r="B11" s="7"/>
      <c r="C11" s="7"/>
      <c r="D11" s="7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8" ht="17.5" customHeight="1">
      <c r="A12" s="345" t="s">
        <v>52</v>
      </c>
      <c r="B12" s="374"/>
      <c r="C12" s="374"/>
      <c r="D12" s="374"/>
      <c r="E12" s="114" t="s">
        <v>49</v>
      </c>
      <c r="F12" s="115"/>
      <c r="G12" s="115"/>
      <c r="H12" s="115"/>
      <c r="I12" s="115"/>
      <c r="J12" s="115"/>
      <c r="K12" s="116"/>
      <c r="L12" s="116"/>
      <c r="M12" s="116"/>
      <c r="N12" s="116"/>
      <c r="O12" s="116"/>
      <c r="P12" s="114" t="s">
        <v>53</v>
      </c>
      <c r="Q12" s="115"/>
      <c r="R12" s="115"/>
      <c r="S12" s="115"/>
      <c r="T12" s="115"/>
      <c r="U12" s="115"/>
      <c r="V12" s="115"/>
      <c r="W12" s="115"/>
      <c r="X12" s="116"/>
      <c r="Y12" s="116"/>
      <c r="Z12" s="117"/>
      <c r="AA12" s="293" t="s">
        <v>226</v>
      </c>
    </row>
    <row r="13" spans="1:28" ht="17.5" customHeight="1">
      <c r="A13" s="375"/>
      <c r="B13" s="376"/>
      <c r="C13" s="376"/>
      <c r="D13" s="376"/>
      <c r="E13" s="340"/>
      <c r="F13" s="341"/>
      <c r="G13" s="341"/>
      <c r="H13" s="341"/>
      <c r="I13" s="341"/>
      <c r="J13" s="341"/>
      <c r="K13" s="341"/>
      <c r="L13" s="341"/>
      <c r="M13" s="341"/>
      <c r="N13" s="341"/>
      <c r="O13" s="21"/>
      <c r="P13" s="340"/>
      <c r="Q13" s="341"/>
      <c r="R13" s="341"/>
      <c r="S13" s="341"/>
      <c r="T13" s="341"/>
      <c r="U13" s="341"/>
      <c r="V13" s="341"/>
      <c r="W13" s="341"/>
      <c r="X13" s="341"/>
      <c r="Y13" s="341"/>
      <c r="Z13" s="342"/>
      <c r="AA13" s="294"/>
    </row>
    <row r="14" spans="1:28" ht="28.5" customHeight="1" thickBot="1">
      <c r="A14" s="377"/>
      <c r="B14" s="378"/>
      <c r="C14" s="378"/>
      <c r="D14" s="378"/>
      <c r="E14" s="343" t="s">
        <v>143</v>
      </c>
      <c r="F14" s="344"/>
      <c r="G14" s="344"/>
      <c r="H14" s="344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8"/>
      <c r="AA14" s="294"/>
    </row>
    <row r="15" spans="1:28" ht="6" customHeight="1" thickBot="1">
      <c r="A15" s="7"/>
      <c r="B15" s="7"/>
      <c r="C15" s="7"/>
      <c r="D15" s="7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8" ht="114" customHeight="1" thickBot="1">
      <c r="A16" s="359" t="s">
        <v>288</v>
      </c>
      <c r="B16" s="360"/>
      <c r="C16" s="360"/>
      <c r="D16" s="361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6"/>
      <c r="AA16" s="98" t="s">
        <v>228</v>
      </c>
      <c r="AB16" s="98" t="s">
        <v>62</v>
      </c>
    </row>
    <row r="17" spans="1:28" ht="6" customHeight="1" thickBot="1"/>
    <row r="18" spans="1:28" ht="18" customHeight="1">
      <c r="A18" s="345" t="s">
        <v>31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7"/>
      <c r="AA18" s="97" t="s">
        <v>227</v>
      </c>
    </row>
    <row r="19" spans="1:28" ht="15" customHeight="1">
      <c r="A19" s="112"/>
      <c r="B19" s="25" t="s">
        <v>231</v>
      </c>
      <c r="C19" s="84"/>
      <c r="D19" s="84"/>
      <c r="E19" s="25"/>
      <c r="F19" s="26"/>
      <c r="G19" s="26"/>
      <c r="H19" s="26"/>
      <c r="I19" s="27"/>
      <c r="J19" s="28"/>
      <c r="K19" s="28"/>
      <c r="L19" s="28"/>
      <c r="M19" s="29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113"/>
    </row>
    <row r="20" spans="1:28" ht="18" customHeight="1">
      <c r="A20" s="364"/>
      <c r="B20" s="312" t="s">
        <v>54</v>
      </c>
      <c r="C20" s="309" t="s">
        <v>2</v>
      </c>
      <c r="D20" s="309"/>
      <c r="E20" s="309"/>
      <c r="F20" s="309"/>
      <c r="G20" s="309"/>
      <c r="H20" s="309"/>
      <c r="I20" s="348" t="s">
        <v>32</v>
      </c>
      <c r="J20" s="349"/>
      <c r="K20" s="349"/>
      <c r="L20" s="349"/>
      <c r="M20" s="350"/>
      <c r="N20" s="348" t="s">
        <v>33</v>
      </c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51"/>
    </row>
    <row r="21" spans="1:28" ht="18" customHeight="1">
      <c r="A21" s="365"/>
      <c r="B21" s="312"/>
      <c r="C21" s="322"/>
      <c r="D21" s="322"/>
      <c r="E21" s="322"/>
      <c r="F21" s="322"/>
      <c r="G21" s="322"/>
      <c r="H21" s="322"/>
      <c r="I21" s="329"/>
      <c r="J21" s="324"/>
      <c r="K21" s="324"/>
      <c r="L21" s="324"/>
      <c r="M21" s="325"/>
      <c r="N21" s="326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8"/>
    </row>
    <row r="22" spans="1:28" ht="18" customHeight="1">
      <c r="A22" s="365"/>
      <c r="B22" s="312"/>
      <c r="C22" s="322"/>
      <c r="D22" s="322"/>
      <c r="E22" s="322"/>
      <c r="F22" s="322"/>
      <c r="G22" s="322"/>
      <c r="H22" s="322"/>
      <c r="I22" s="329"/>
      <c r="J22" s="324"/>
      <c r="K22" s="324"/>
      <c r="L22" s="324"/>
      <c r="M22" s="325"/>
      <c r="N22" s="326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8"/>
    </row>
    <row r="23" spans="1:28" ht="18" customHeight="1">
      <c r="A23" s="365"/>
      <c r="B23" s="312"/>
      <c r="C23" s="322"/>
      <c r="D23" s="322"/>
      <c r="E23" s="322"/>
      <c r="F23" s="322"/>
      <c r="G23" s="322"/>
      <c r="H23" s="322"/>
      <c r="I23" s="329"/>
      <c r="J23" s="324"/>
      <c r="K23" s="324"/>
      <c r="L23" s="324"/>
      <c r="M23" s="325"/>
      <c r="N23" s="326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8"/>
    </row>
    <row r="24" spans="1:28" ht="18" customHeight="1">
      <c r="A24" s="365"/>
      <c r="B24" s="312"/>
      <c r="C24" s="322"/>
      <c r="D24" s="322"/>
      <c r="E24" s="322"/>
      <c r="F24" s="322"/>
      <c r="G24" s="322"/>
      <c r="H24" s="322"/>
      <c r="I24" s="329"/>
      <c r="J24" s="324"/>
      <c r="K24" s="324"/>
      <c r="L24" s="324"/>
      <c r="M24" s="325"/>
      <c r="N24" s="326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8"/>
    </row>
    <row r="25" spans="1:28" ht="18" customHeight="1">
      <c r="A25" s="365"/>
      <c r="B25" s="312"/>
      <c r="C25" s="322"/>
      <c r="D25" s="322"/>
      <c r="E25" s="322"/>
      <c r="F25" s="322"/>
      <c r="G25" s="322"/>
      <c r="H25" s="322"/>
      <c r="I25" s="329"/>
      <c r="J25" s="324"/>
      <c r="K25" s="324"/>
      <c r="L25" s="324"/>
      <c r="M25" s="325"/>
      <c r="N25" s="326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8"/>
    </row>
    <row r="26" spans="1:28" ht="18" customHeight="1">
      <c r="A26" s="365"/>
      <c r="B26" s="312"/>
      <c r="C26" s="322"/>
      <c r="D26" s="322"/>
      <c r="E26" s="322"/>
      <c r="F26" s="322"/>
      <c r="G26" s="322"/>
      <c r="H26" s="322"/>
      <c r="I26" s="323"/>
      <c r="J26" s="324"/>
      <c r="K26" s="324"/>
      <c r="L26" s="324"/>
      <c r="M26" s="325"/>
      <c r="N26" s="326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8"/>
    </row>
    <row r="27" spans="1:28" ht="18" customHeight="1">
      <c r="A27" s="365"/>
      <c r="B27" s="312"/>
      <c r="C27" s="322"/>
      <c r="D27" s="322"/>
      <c r="E27" s="322"/>
      <c r="F27" s="322"/>
      <c r="G27" s="322"/>
      <c r="H27" s="322"/>
      <c r="I27" s="323"/>
      <c r="J27" s="324"/>
      <c r="K27" s="324"/>
      <c r="L27" s="324"/>
      <c r="M27" s="325"/>
      <c r="N27" s="326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8"/>
    </row>
    <row r="28" spans="1:28" ht="18" customHeight="1">
      <c r="A28" s="365"/>
      <c r="B28" s="312"/>
      <c r="C28" s="322"/>
      <c r="D28" s="322"/>
      <c r="E28" s="322"/>
      <c r="F28" s="322"/>
      <c r="G28" s="322"/>
      <c r="H28" s="322"/>
      <c r="I28" s="329"/>
      <c r="J28" s="324"/>
      <c r="K28" s="324"/>
      <c r="L28" s="324"/>
      <c r="M28" s="325"/>
      <c r="N28" s="326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8"/>
    </row>
    <row r="29" spans="1:28" ht="18" customHeight="1">
      <c r="A29" s="365"/>
      <c r="B29" s="312"/>
      <c r="C29" s="322"/>
      <c r="D29" s="322"/>
      <c r="E29" s="322"/>
      <c r="F29" s="322"/>
      <c r="G29" s="322"/>
      <c r="H29" s="322"/>
      <c r="I29" s="329"/>
      <c r="J29" s="324"/>
      <c r="K29" s="324"/>
      <c r="L29" s="324"/>
      <c r="M29" s="325"/>
      <c r="N29" s="326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8"/>
    </row>
    <row r="30" spans="1:28" ht="18" customHeight="1">
      <c r="A30" s="365"/>
      <c r="B30" s="312"/>
      <c r="C30" s="322"/>
      <c r="D30" s="322"/>
      <c r="E30" s="322"/>
      <c r="F30" s="322"/>
      <c r="G30" s="322"/>
      <c r="H30" s="322"/>
      <c r="I30" s="329"/>
      <c r="J30" s="324"/>
      <c r="K30" s="324"/>
      <c r="L30" s="324"/>
      <c r="M30" s="325"/>
      <c r="N30" s="326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8"/>
    </row>
    <row r="31" spans="1:28" ht="43.5" customHeight="1">
      <c r="A31" s="365"/>
      <c r="B31" s="312" t="s">
        <v>293</v>
      </c>
      <c r="C31" s="312"/>
      <c r="D31" s="312"/>
      <c r="E31" s="312"/>
      <c r="F31" s="312"/>
      <c r="G31" s="312"/>
      <c r="H31" s="312"/>
      <c r="I31" s="312"/>
      <c r="J31" s="317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9"/>
      <c r="AA31" s="98" t="s">
        <v>275</v>
      </c>
    </row>
    <row r="32" spans="1:28" ht="33" customHeight="1">
      <c r="A32" s="366"/>
      <c r="B32" s="312" t="s">
        <v>55</v>
      </c>
      <c r="C32" s="312"/>
      <c r="D32" s="312"/>
      <c r="E32" s="312"/>
      <c r="F32" s="312"/>
      <c r="G32" s="312"/>
      <c r="H32" s="312"/>
      <c r="I32" s="312"/>
      <c r="J32" s="317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9"/>
      <c r="AA32" s="97" t="s">
        <v>292</v>
      </c>
      <c r="AB32" s="97" t="s">
        <v>57</v>
      </c>
    </row>
    <row r="33" spans="1:27" ht="33" customHeight="1" thickBot="1">
      <c r="A33" s="367"/>
      <c r="B33" s="330" t="s">
        <v>56</v>
      </c>
      <c r="C33" s="330"/>
      <c r="D33" s="330"/>
      <c r="E33" s="330"/>
      <c r="F33" s="330"/>
      <c r="G33" s="330"/>
      <c r="H33" s="330"/>
      <c r="I33" s="33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1"/>
      <c r="AA33" s="97" t="s">
        <v>274</v>
      </c>
    </row>
    <row r="34" spans="1:27" ht="0.75" customHeight="1" thickBot="1">
      <c r="A34" s="22"/>
      <c r="B34" s="17"/>
      <c r="C34" s="17"/>
    </row>
    <row r="35" spans="1:27" ht="18" customHeight="1">
      <c r="A35" s="331" t="s">
        <v>63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3"/>
    </row>
    <row r="36" spans="1:27" ht="25" customHeight="1">
      <c r="A36" s="353" t="s">
        <v>18</v>
      </c>
      <c r="B36" s="309"/>
      <c r="C36" s="309"/>
      <c r="D36" s="309" t="s">
        <v>59</v>
      </c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13" t="s">
        <v>308</v>
      </c>
      <c r="Y36" s="313"/>
      <c r="Z36" s="314"/>
      <c r="AA36" s="97" t="s">
        <v>230</v>
      </c>
    </row>
    <row r="37" spans="1:27" ht="40.5" customHeight="1">
      <c r="A37" s="315" t="s">
        <v>19</v>
      </c>
      <c r="B37" s="316"/>
      <c r="C37" s="316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4"/>
      <c r="Y37" s="304"/>
      <c r="Z37" s="305"/>
    </row>
    <row r="38" spans="1:27" ht="40.5" customHeight="1">
      <c r="A38" s="315" t="s">
        <v>20</v>
      </c>
      <c r="B38" s="316"/>
      <c r="C38" s="316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4"/>
      <c r="Y38" s="304"/>
      <c r="Z38" s="305"/>
    </row>
    <row r="39" spans="1:27" ht="40.5" customHeight="1">
      <c r="A39" s="315" t="s">
        <v>21</v>
      </c>
      <c r="B39" s="316"/>
      <c r="C39" s="316"/>
      <c r="D39" s="310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4"/>
      <c r="Y39" s="304"/>
      <c r="Z39" s="305"/>
    </row>
    <row r="40" spans="1:27" ht="40.5" customHeight="1">
      <c r="A40" s="315" t="s">
        <v>22</v>
      </c>
      <c r="B40" s="316"/>
      <c r="C40" s="316"/>
      <c r="D40" s="310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4"/>
      <c r="Y40" s="304"/>
      <c r="Z40" s="305"/>
    </row>
    <row r="41" spans="1:27" ht="40.5" customHeight="1">
      <c r="A41" s="315" t="s">
        <v>23</v>
      </c>
      <c r="B41" s="316"/>
      <c r="C41" s="316"/>
      <c r="D41" s="310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52"/>
      <c r="Y41" s="304"/>
      <c r="Z41" s="305"/>
    </row>
    <row r="42" spans="1:27" ht="40.5" customHeight="1">
      <c r="A42" s="315" t="s">
        <v>24</v>
      </c>
      <c r="B42" s="316"/>
      <c r="C42" s="316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4"/>
      <c r="Y42" s="304"/>
      <c r="Z42" s="305"/>
    </row>
    <row r="43" spans="1:27" ht="40.5" customHeight="1">
      <c r="A43" s="315" t="s">
        <v>25</v>
      </c>
      <c r="B43" s="316"/>
      <c r="C43" s="316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4"/>
      <c r="Y43" s="304"/>
      <c r="Z43" s="305"/>
    </row>
    <row r="44" spans="1:27" ht="40.5" customHeight="1">
      <c r="A44" s="315" t="s">
        <v>26</v>
      </c>
      <c r="B44" s="316"/>
      <c r="C44" s="316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4"/>
      <c r="Y44" s="304"/>
      <c r="Z44" s="305"/>
    </row>
    <row r="45" spans="1:27" ht="40.5" customHeight="1">
      <c r="A45" s="315" t="s">
        <v>27</v>
      </c>
      <c r="B45" s="316"/>
      <c r="C45" s="316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4"/>
      <c r="Y45" s="304"/>
      <c r="Z45" s="305"/>
    </row>
    <row r="46" spans="1:27" ht="40.5" customHeight="1">
      <c r="A46" s="315" t="s">
        <v>28</v>
      </c>
      <c r="B46" s="316"/>
      <c r="C46" s="316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4"/>
      <c r="Y46" s="304"/>
      <c r="Z46" s="305"/>
    </row>
    <row r="47" spans="1:27" ht="40.5" customHeight="1">
      <c r="A47" s="315" t="s">
        <v>29</v>
      </c>
      <c r="B47" s="316"/>
      <c r="C47" s="316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4"/>
      <c r="Y47" s="304"/>
      <c r="Z47" s="305"/>
    </row>
    <row r="48" spans="1:27" ht="40.5" customHeight="1" thickBot="1">
      <c r="A48" s="288" t="s">
        <v>30</v>
      </c>
      <c r="B48" s="289"/>
      <c r="C48" s="289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06"/>
      <c r="Y48" s="306"/>
      <c r="Z48" s="307"/>
    </row>
    <row r="49" spans="1:28" ht="6" customHeight="1" thickBot="1"/>
    <row r="50" spans="1:28" ht="12.75" customHeight="1">
      <c r="A50" s="295" t="s">
        <v>277</v>
      </c>
      <c r="B50" s="296"/>
      <c r="C50" s="296"/>
      <c r="D50" s="302"/>
      <c r="E50" s="334" t="s">
        <v>276</v>
      </c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6"/>
    </row>
    <row r="51" spans="1:28" ht="47.25" customHeight="1" thickBot="1">
      <c r="A51" s="297"/>
      <c r="B51" s="298"/>
      <c r="C51" s="298"/>
      <c r="D51" s="303"/>
      <c r="E51" s="337"/>
      <c r="F51" s="338"/>
      <c r="G51" s="338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9"/>
      <c r="AA51" s="98" t="s">
        <v>273</v>
      </c>
      <c r="AB51" s="98" t="s">
        <v>272</v>
      </c>
    </row>
    <row r="52" spans="1:28" ht="6" customHeight="1" thickBot="1"/>
    <row r="53" spans="1:28" ht="12.75" customHeight="1">
      <c r="A53" s="295" t="s">
        <v>290</v>
      </c>
      <c r="B53" s="296"/>
      <c r="C53" s="296"/>
      <c r="D53" s="302"/>
      <c r="E53" s="334" t="s">
        <v>309</v>
      </c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6"/>
    </row>
    <row r="54" spans="1:28" ht="24.75" customHeight="1" thickBot="1">
      <c r="A54" s="297"/>
      <c r="B54" s="298"/>
      <c r="C54" s="298"/>
      <c r="D54" s="303"/>
      <c r="E54" s="337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9"/>
      <c r="AA54" s="97" t="s">
        <v>227</v>
      </c>
      <c r="AB54" s="98"/>
    </row>
    <row r="55" spans="1:28" ht="6" customHeight="1" thickBot="1"/>
    <row r="56" spans="1:28" ht="15" customHeight="1">
      <c r="A56" s="295" t="s">
        <v>60</v>
      </c>
      <c r="B56" s="296"/>
      <c r="C56" s="296"/>
      <c r="D56" s="290" t="s">
        <v>271</v>
      </c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2"/>
    </row>
    <row r="57" spans="1:28" ht="60.75" customHeight="1" thickBot="1">
      <c r="A57" s="297"/>
      <c r="B57" s="298"/>
      <c r="C57" s="298"/>
      <c r="D57" s="299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1"/>
      <c r="AA57" s="97" t="s">
        <v>229</v>
      </c>
      <c r="AB57" s="97" t="s">
        <v>61</v>
      </c>
    </row>
  </sheetData>
  <sheetProtection algorithmName="SHA-512" hashValue="p0iRfoRFFJo7rNZzDUnLfSH6m9RarjcYIC4sXEUDOaSmkbw4PvlOVnY0P1ydgocDrjRYaKT+cbP+yokjBsNy2Q==" saltValue="tcBrh7c37cZa5VHq8y7XIQ==" spinCount="100000" sheet="1" objects="1" scenarios="1" formatCells="0" formatColumns="0" formatRows="0" insertRows="0"/>
  <mergeCells count="105">
    <mergeCell ref="R2:Z2"/>
    <mergeCell ref="E16:Z16"/>
    <mergeCell ref="I14:Z14"/>
    <mergeCell ref="A16:D16"/>
    <mergeCell ref="A7:D7"/>
    <mergeCell ref="B20:B30"/>
    <mergeCell ref="A20:A33"/>
    <mergeCell ref="C20:H20"/>
    <mergeCell ref="C21:H21"/>
    <mergeCell ref="C22:H22"/>
    <mergeCell ref="C23:H23"/>
    <mergeCell ref="C24:H24"/>
    <mergeCell ref="C25:H25"/>
    <mergeCell ref="I23:M23"/>
    <mergeCell ref="N23:Z23"/>
    <mergeCell ref="I24:M24"/>
    <mergeCell ref="I21:M21"/>
    <mergeCell ref="E7:Z7"/>
    <mergeCell ref="A9:D10"/>
    <mergeCell ref="A12:D14"/>
    <mergeCell ref="E10:Z10"/>
    <mergeCell ref="E9:Z9"/>
    <mergeCell ref="N28:Z28"/>
    <mergeCell ref="A53:D54"/>
    <mergeCell ref="E53:Z53"/>
    <mergeCell ref="E54:Z54"/>
    <mergeCell ref="E51:Z51"/>
    <mergeCell ref="E50:Z50"/>
    <mergeCell ref="B32:I32"/>
    <mergeCell ref="J32:Z32"/>
    <mergeCell ref="E13:N13"/>
    <mergeCell ref="P13:Z13"/>
    <mergeCell ref="E14:H14"/>
    <mergeCell ref="A18:Z18"/>
    <mergeCell ref="N24:Z24"/>
    <mergeCell ref="I25:M25"/>
    <mergeCell ref="N25:Z25"/>
    <mergeCell ref="I20:M20"/>
    <mergeCell ref="N20:Z20"/>
    <mergeCell ref="N21:Z21"/>
    <mergeCell ref="I22:M22"/>
    <mergeCell ref="N22:Z22"/>
    <mergeCell ref="X41:Z41"/>
    <mergeCell ref="A36:C36"/>
    <mergeCell ref="X37:Z37"/>
    <mergeCell ref="X38:Z38"/>
    <mergeCell ref="X39:Z39"/>
    <mergeCell ref="A43:C43"/>
    <mergeCell ref="A44:C44"/>
    <mergeCell ref="D47:W47"/>
    <mergeCell ref="X46:Z46"/>
    <mergeCell ref="A47:C47"/>
    <mergeCell ref="A37:C37"/>
    <mergeCell ref="A38:C38"/>
    <mergeCell ref="A39:C39"/>
    <mergeCell ref="A40:C40"/>
    <mergeCell ref="A41:C41"/>
    <mergeCell ref="X36:Z36"/>
    <mergeCell ref="A45:C45"/>
    <mergeCell ref="A46:C46"/>
    <mergeCell ref="X45:Z45"/>
    <mergeCell ref="J31:Z31"/>
    <mergeCell ref="J33:Z33"/>
    <mergeCell ref="C26:H26"/>
    <mergeCell ref="C27:H27"/>
    <mergeCell ref="C28:H28"/>
    <mergeCell ref="I27:M27"/>
    <mergeCell ref="N27:Z27"/>
    <mergeCell ref="I28:M28"/>
    <mergeCell ref="X40:Z40"/>
    <mergeCell ref="B33:I33"/>
    <mergeCell ref="A35:Z35"/>
    <mergeCell ref="I29:M29"/>
    <mergeCell ref="N29:Z29"/>
    <mergeCell ref="I30:M30"/>
    <mergeCell ref="N30:Z30"/>
    <mergeCell ref="I26:M26"/>
    <mergeCell ref="N26:Z26"/>
    <mergeCell ref="C29:H29"/>
    <mergeCell ref="C30:H30"/>
    <mergeCell ref="A42:C42"/>
    <mergeCell ref="A48:C48"/>
    <mergeCell ref="D56:Z56"/>
    <mergeCell ref="AA12:AA14"/>
    <mergeCell ref="A56:C57"/>
    <mergeCell ref="D57:Z57"/>
    <mergeCell ref="A50:D51"/>
    <mergeCell ref="X47:Z47"/>
    <mergeCell ref="X48:Z48"/>
    <mergeCell ref="D37:W37"/>
    <mergeCell ref="D36:W36"/>
    <mergeCell ref="D38:W38"/>
    <mergeCell ref="D39:W39"/>
    <mergeCell ref="D40:W40"/>
    <mergeCell ref="D41:W41"/>
    <mergeCell ref="D42:W42"/>
    <mergeCell ref="D43:W43"/>
    <mergeCell ref="D44:W44"/>
    <mergeCell ref="D45:W45"/>
    <mergeCell ref="D46:W46"/>
    <mergeCell ref="D48:W48"/>
    <mergeCell ref="X42:Z42"/>
    <mergeCell ref="X43:Z43"/>
    <mergeCell ref="B31:I31"/>
    <mergeCell ref="X44:Z44"/>
  </mergeCells>
  <phoneticPr fontId="2"/>
  <conditionalFormatting sqref="E10:Z10 E13:N13 P13:Z13 I14:Z14 E16:Z16 C21:Z30 J31:Z31 D57:Z57 D37:Z48 E50:E51 J33:Z33">
    <cfRule type="containsBlanks" dxfId="220" priority="3">
      <formula>LEN(TRIM(C10))=0</formula>
    </cfRule>
  </conditionalFormatting>
  <conditionalFormatting sqref="J32:Z32">
    <cfRule type="containsBlanks" dxfId="219" priority="2">
      <formula>LEN(TRIM(J32))=0</formula>
    </cfRule>
  </conditionalFormatting>
  <conditionalFormatting sqref="E53:E54">
    <cfRule type="containsBlanks" dxfId="218" priority="1">
      <formula>LEN(TRIM(E53))=0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34" max="2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1173-809E-4A3B-BB4C-DFEBFAE1B4FF}">
  <sheetPr>
    <tabColor rgb="FFFFC000"/>
  </sheetPr>
  <dimension ref="A1:AB34"/>
  <sheetViews>
    <sheetView view="pageBreakPreview" zoomScaleNormal="100" zoomScaleSheetLayoutView="100" workbookViewId="0"/>
  </sheetViews>
  <sheetFormatPr defaultColWidth="9" defaultRowHeight="13"/>
  <cols>
    <col min="1" max="26" width="3.08203125" style="1" customWidth="1"/>
    <col min="27" max="27" width="7.5" style="23" customWidth="1"/>
    <col min="28" max="28" width="48.58203125" style="23" customWidth="1"/>
    <col min="29" max="40" width="3.08203125" style="1" customWidth="1"/>
    <col min="41" max="16384" width="9" style="1"/>
  </cols>
  <sheetData>
    <row r="1" spans="1:28">
      <c r="A1" s="1" t="s">
        <v>189</v>
      </c>
    </row>
    <row r="2" spans="1:28" ht="18" customHeight="1">
      <c r="O2" s="11"/>
      <c r="P2" s="11"/>
      <c r="Q2" s="6" t="s">
        <v>17</v>
      </c>
      <c r="R2" s="354">
        <f>'1-1申請書'!Q6</f>
        <v>0</v>
      </c>
      <c r="S2" s="354"/>
      <c r="T2" s="354"/>
      <c r="U2" s="354"/>
      <c r="V2" s="354"/>
      <c r="W2" s="354"/>
      <c r="X2" s="354"/>
      <c r="Y2" s="354"/>
      <c r="Z2" s="354"/>
    </row>
    <row r="3" spans="1:28" ht="21" customHeight="1"/>
    <row r="4" spans="1:28" ht="21" customHeight="1">
      <c r="B4" s="12"/>
      <c r="C4" s="12"/>
      <c r="D4" s="13"/>
      <c r="E4" s="13"/>
      <c r="F4" s="15"/>
      <c r="G4" s="13" t="str">
        <f>'1-1申請書'!G10</f>
        <v>令和７年度</v>
      </c>
      <c r="H4" s="12" t="s">
        <v>64</v>
      </c>
    </row>
    <row r="5" spans="1:28" ht="21" customHeight="1">
      <c r="A5" s="12"/>
      <c r="B5" s="12"/>
      <c r="C5" s="12"/>
      <c r="D5" s="12"/>
      <c r="E5" s="12"/>
      <c r="F5" s="12"/>
      <c r="J5" s="18" t="s">
        <v>39</v>
      </c>
    </row>
    <row r="6" spans="1:28" ht="14.25" customHeight="1" thickBot="1">
      <c r="A6" s="7"/>
      <c r="B6" s="7"/>
      <c r="C6" s="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8" ht="24" customHeight="1" thickBot="1">
      <c r="A7" s="459" t="s">
        <v>58</v>
      </c>
      <c r="B7" s="460"/>
      <c r="C7" s="460"/>
      <c r="D7" s="461"/>
      <c r="E7" s="462">
        <f>'1-1申請書'!E18</f>
        <v>0</v>
      </c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4"/>
    </row>
    <row r="8" spans="1:28" ht="14.25" customHeight="1">
      <c r="A8" s="7"/>
      <c r="B8" s="7"/>
      <c r="C8" s="7"/>
      <c r="D8" s="7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8" ht="21" customHeight="1" thickBot="1">
      <c r="L9" s="36"/>
      <c r="M9" s="36"/>
      <c r="N9" s="36"/>
      <c r="O9" s="36"/>
      <c r="P9" s="36"/>
      <c r="X9" s="2" t="s">
        <v>70</v>
      </c>
      <c r="AA9" s="445"/>
    </row>
    <row r="10" spans="1:28" ht="21" customHeight="1" thickBot="1">
      <c r="B10" s="456" t="s">
        <v>141</v>
      </c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8"/>
      <c r="AA10" s="445"/>
    </row>
    <row r="11" spans="1:28" ht="21" customHeight="1">
      <c r="A11" s="69"/>
      <c r="B11" s="402" t="s">
        <v>69</v>
      </c>
      <c r="C11" s="403"/>
      <c r="D11" s="403"/>
      <c r="E11" s="403"/>
      <c r="F11" s="447"/>
      <c r="G11" s="448" t="s">
        <v>66</v>
      </c>
      <c r="H11" s="403"/>
      <c r="I11" s="403"/>
      <c r="J11" s="403"/>
      <c r="K11" s="403"/>
      <c r="L11" s="403"/>
      <c r="M11" s="447"/>
      <c r="N11" s="403" t="s">
        <v>71</v>
      </c>
      <c r="O11" s="403"/>
      <c r="P11" s="403"/>
      <c r="Q11" s="403"/>
      <c r="R11" s="403"/>
      <c r="S11" s="403"/>
      <c r="T11" s="403"/>
      <c r="U11" s="403"/>
      <c r="V11" s="403"/>
      <c r="W11" s="403"/>
      <c r="X11" s="404"/>
      <c r="AA11" s="446"/>
    </row>
    <row r="12" spans="1:28" ht="21" customHeight="1">
      <c r="A12" s="69"/>
      <c r="B12" s="449" t="s">
        <v>72</v>
      </c>
      <c r="C12" s="450"/>
      <c r="D12" s="450"/>
      <c r="E12" s="450"/>
      <c r="F12" s="451"/>
      <c r="G12" s="452">
        <f>T33</f>
        <v>0</v>
      </c>
      <c r="H12" s="453"/>
      <c r="I12" s="453"/>
      <c r="J12" s="453"/>
      <c r="K12" s="453"/>
      <c r="L12" s="453"/>
      <c r="M12" s="120" t="s">
        <v>7</v>
      </c>
      <c r="N12" s="454" t="s">
        <v>306</v>
      </c>
      <c r="O12" s="454"/>
      <c r="P12" s="454"/>
      <c r="Q12" s="454"/>
      <c r="R12" s="454"/>
      <c r="S12" s="454"/>
      <c r="T12" s="454"/>
      <c r="U12" s="454"/>
      <c r="V12" s="454"/>
      <c r="W12" s="454"/>
      <c r="X12" s="455"/>
      <c r="AA12" s="446"/>
    </row>
    <row r="13" spans="1:28" ht="21" customHeight="1">
      <c r="A13" s="69"/>
      <c r="B13" s="469" t="s">
        <v>236</v>
      </c>
      <c r="C13" s="471" t="s">
        <v>295</v>
      </c>
      <c r="D13" s="471"/>
      <c r="E13" s="471"/>
      <c r="F13" s="472"/>
      <c r="G13" s="465"/>
      <c r="H13" s="466"/>
      <c r="I13" s="466"/>
      <c r="J13" s="466"/>
      <c r="K13" s="466"/>
      <c r="L13" s="466"/>
      <c r="M13" s="119" t="s">
        <v>7</v>
      </c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8"/>
    </row>
    <row r="14" spans="1:28" ht="21" customHeight="1">
      <c r="A14" s="69"/>
      <c r="B14" s="469"/>
      <c r="C14" s="390" t="s">
        <v>85</v>
      </c>
      <c r="D14" s="390"/>
      <c r="E14" s="390"/>
      <c r="F14" s="391"/>
      <c r="G14" s="478"/>
      <c r="H14" s="479"/>
      <c r="I14" s="479"/>
      <c r="J14" s="479"/>
      <c r="K14" s="479"/>
      <c r="L14" s="479"/>
      <c r="M14" s="37" t="s">
        <v>7</v>
      </c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1"/>
    </row>
    <row r="15" spans="1:28" ht="21" customHeight="1">
      <c r="A15" s="69"/>
      <c r="B15" s="469"/>
      <c r="C15" s="473" t="s">
        <v>74</v>
      </c>
      <c r="D15" s="474"/>
      <c r="E15" s="474"/>
      <c r="F15" s="475"/>
      <c r="G15" s="417"/>
      <c r="H15" s="418"/>
      <c r="I15" s="418"/>
      <c r="J15" s="418"/>
      <c r="K15" s="418"/>
      <c r="L15" s="418"/>
      <c r="M15" s="121" t="s">
        <v>7</v>
      </c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20"/>
      <c r="AA15" s="24"/>
      <c r="AB15" s="24"/>
    </row>
    <row r="16" spans="1:28" ht="21" customHeight="1" thickBot="1">
      <c r="A16" s="69"/>
      <c r="B16" s="470"/>
      <c r="C16" s="476" t="s">
        <v>95</v>
      </c>
      <c r="D16" s="476"/>
      <c r="E16" s="476"/>
      <c r="F16" s="477"/>
      <c r="G16" s="421">
        <f>SUM(G13:L15)</f>
        <v>0</v>
      </c>
      <c r="H16" s="422"/>
      <c r="I16" s="422"/>
      <c r="J16" s="422"/>
      <c r="K16" s="422"/>
      <c r="L16" s="422"/>
      <c r="M16" s="38" t="s">
        <v>7</v>
      </c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4"/>
    </row>
    <row r="17" spans="1:27" ht="21" customHeight="1" thickTop="1" thickBot="1">
      <c r="A17" s="69"/>
      <c r="B17" s="425" t="s">
        <v>75</v>
      </c>
      <c r="C17" s="426"/>
      <c r="D17" s="426"/>
      <c r="E17" s="426"/>
      <c r="F17" s="427"/>
      <c r="G17" s="39" t="s">
        <v>182</v>
      </c>
      <c r="H17" s="428">
        <f>G12+G16</f>
        <v>0</v>
      </c>
      <c r="I17" s="428"/>
      <c r="J17" s="428"/>
      <c r="K17" s="428"/>
      <c r="L17" s="428"/>
      <c r="M17" s="40" t="s">
        <v>7</v>
      </c>
      <c r="N17" s="429"/>
      <c r="O17" s="430"/>
      <c r="P17" s="430"/>
      <c r="Q17" s="430"/>
      <c r="R17" s="430"/>
      <c r="S17" s="430"/>
      <c r="T17" s="430"/>
      <c r="U17" s="430"/>
      <c r="V17" s="430"/>
      <c r="W17" s="430"/>
      <c r="X17" s="431"/>
    </row>
    <row r="18" spans="1:27" ht="21" customHeight="1" thickBot="1">
      <c r="B18" s="8"/>
      <c r="C18" s="8"/>
      <c r="D18" s="8"/>
      <c r="E18" s="8"/>
      <c r="F18" s="8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8"/>
      <c r="R18" s="8"/>
      <c r="S18" s="8"/>
      <c r="T18" s="8"/>
      <c r="U18" s="8"/>
      <c r="V18" s="8"/>
      <c r="W18" s="8"/>
      <c r="X18" s="8"/>
    </row>
    <row r="19" spans="1:27" ht="21" customHeight="1" thickBot="1">
      <c r="B19" s="456" t="s">
        <v>142</v>
      </c>
      <c r="C19" s="457"/>
      <c r="D19" s="457"/>
      <c r="E19" s="457"/>
      <c r="F19" s="45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8"/>
    </row>
    <row r="20" spans="1:27" ht="21" customHeight="1">
      <c r="B20" s="441" t="s">
        <v>69</v>
      </c>
      <c r="C20" s="442"/>
      <c r="D20" s="442"/>
      <c r="E20" s="442"/>
      <c r="F20" s="442"/>
      <c r="G20" s="442"/>
      <c r="H20" s="443"/>
      <c r="I20" s="444" t="s">
        <v>77</v>
      </c>
      <c r="J20" s="442"/>
      <c r="K20" s="442"/>
      <c r="L20" s="442"/>
      <c r="M20" s="442"/>
      <c r="N20" s="442"/>
      <c r="O20" s="442"/>
      <c r="P20" s="442"/>
      <c r="Q20" s="402" t="s">
        <v>78</v>
      </c>
      <c r="R20" s="403"/>
      <c r="S20" s="403"/>
      <c r="T20" s="403"/>
      <c r="U20" s="403"/>
      <c r="V20" s="403"/>
      <c r="W20" s="403"/>
      <c r="X20" s="404"/>
    </row>
    <row r="21" spans="1:27" ht="21" customHeight="1">
      <c r="B21" s="432" t="s">
        <v>79</v>
      </c>
      <c r="C21" s="433"/>
      <c r="D21" s="433"/>
      <c r="E21" s="433"/>
      <c r="F21" s="433"/>
      <c r="G21" s="433"/>
      <c r="H21" s="434"/>
      <c r="I21" s="435">
        <f>'1-4支出内訳'!S14</f>
        <v>0</v>
      </c>
      <c r="J21" s="398"/>
      <c r="K21" s="398"/>
      <c r="L21" s="398"/>
      <c r="M21" s="398"/>
      <c r="N21" s="398"/>
      <c r="O21" s="398"/>
      <c r="P21" s="64" t="s">
        <v>7</v>
      </c>
      <c r="Q21" s="436">
        <f>'1-4支出内訳'!X14</f>
        <v>0</v>
      </c>
      <c r="R21" s="398"/>
      <c r="S21" s="398"/>
      <c r="T21" s="398"/>
      <c r="U21" s="398"/>
      <c r="V21" s="398"/>
      <c r="W21" s="398"/>
      <c r="X21" s="65" t="s">
        <v>7</v>
      </c>
    </row>
    <row r="22" spans="1:27" ht="21" customHeight="1">
      <c r="B22" s="389" t="s">
        <v>80</v>
      </c>
      <c r="C22" s="390"/>
      <c r="D22" s="390"/>
      <c r="E22" s="390"/>
      <c r="F22" s="390"/>
      <c r="G22" s="390"/>
      <c r="H22" s="391"/>
      <c r="I22" s="386">
        <f>'1-4支出内訳'!S21</f>
        <v>0</v>
      </c>
      <c r="J22" s="387"/>
      <c r="K22" s="387"/>
      <c r="L22" s="387"/>
      <c r="M22" s="387"/>
      <c r="N22" s="387"/>
      <c r="O22" s="387"/>
      <c r="P22" s="66" t="s">
        <v>7</v>
      </c>
      <c r="Q22" s="388">
        <f>'1-4支出内訳'!X21</f>
        <v>0</v>
      </c>
      <c r="R22" s="387"/>
      <c r="S22" s="387"/>
      <c r="T22" s="387"/>
      <c r="U22" s="387"/>
      <c r="V22" s="387"/>
      <c r="W22" s="387"/>
      <c r="X22" s="67" t="s">
        <v>7</v>
      </c>
    </row>
    <row r="23" spans="1:27" ht="21" customHeight="1">
      <c r="B23" s="389" t="s">
        <v>81</v>
      </c>
      <c r="C23" s="390"/>
      <c r="D23" s="390"/>
      <c r="E23" s="390"/>
      <c r="F23" s="390"/>
      <c r="G23" s="390"/>
      <c r="H23" s="391"/>
      <c r="I23" s="386">
        <f>'1-4支出内訳'!S29</f>
        <v>0</v>
      </c>
      <c r="J23" s="387"/>
      <c r="K23" s="387"/>
      <c r="L23" s="387"/>
      <c r="M23" s="387"/>
      <c r="N23" s="387"/>
      <c r="O23" s="387"/>
      <c r="P23" s="66" t="s">
        <v>7</v>
      </c>
      <c r="Q23" s="388">
        <f>'1-4支出内訳'!X29</f>
        <v>0</v>
      </c>
      <c r="R23" s="387"/>
      <c r="S23" s="387"/>
      <c r="T23" s="387"/>
      <c r="U23" s="387"/>
      <c r="V23" s="387"/>
      <c r="W23" s="387"/>
      <c r="X23" s="67" t="s">
        <v>7</v>
      </c>
    </row>
    <row r="24" spans="1:27" ht="21" customHeight="1">
      <c r="B24" s="389" t="s">
        <v>82</v>
      </c>
      <c r="C24" s="390"/>
      <c r="D24" s="390"/>
      <c r="E24" s="390"/>
      <c r="F24" s="390"/>
      <c r="G24" s="390"/>
      <c r="H24" s="391"/>
      <c r="I24" s="386">
        <f>'1-4支出内訳'!S36</f>
        <v>0</v>
      </c>
      <c r="J24" s="387"/>
      <c r="K24" s="387"/>
      <c r="L24" s="387"/>
      <c r="M24" s="387"/>
      <c r="N24" s="387"/>
      <c r="O24" s="387"/>
      <c r="P24" s="66" t="s">
        <v>7</v>
      </c>
      <c r="Q24" s="388">
        <f>'1-4支出内訳'!X36</f>
        <v>0</v>
      </c>
      <c r="R24" s="387"/>
      <c r="S24" s="387"/>
      <c r="T24" s="387"/>
      <c r="U24" s="387"/>
      <c r="V24" s="387"/>
      <c r="W24" s="387"/>
      <c r="X24" s="67" t="s">
        <v>7</v>
      </c>
    </row>
    <row r="25" spans="1:27" ht="21" customHeight="1">
      <c r="B25" s="389" t="s">
        <v>83</v>
      </c>
      <c r="C25" s="390"/>
      <c r="D25" s="390"/>
      <c r="E25" s="390"/>
      <c r="F25" s="390"/>
      <c r="G25" s="390"/>
      <c r="H25" s="391"/>
      <c r="I25" s="386">
        <f>'1-4支出内訳'!S43</f>
        <v>0</v>
      </c>
      <c r="J25" s="387"/>
      <c r="K25" s="387"/>
      <c r="L25" s="387"/>
      <c r="M25" s="387"/>
      <c r="N25" s="387"/>
      <c r="O25" s="387"/>
      <c r="P25" s="66" t="s">
        <v>7</v>
      </c>
      <c r="Q25" s="388">
        <f>'1-4支出内訳'!X43</f>
        <v>0</v>
      </c>
      <c r="R25" s="387"/>
      <c r="S25" s="387"/>
      <c r="T25" s="387"/>
      <c r="U25" s="387"/>
      <c r="V25" s="387"/>
      <c r="W25" s="387"/>
      <c r="X25" s="67" t="s">
        <v>7</v>
      </c>
    </row>
    <row r="26" spans="1:27" ht="21" customHeight="1">
      <c r="B26" s="389" t="s">
        <v>103</v>
      </c>
      <c r="C26" s="390"/>
      <c r="D26" s="390"/>
      <c r="E26" s="390"/>
      <c r="F26" s="390"/>
      <c r="G26" s="390"/>
      <c r="H26" s="391"/>
      <c r="I26" s="386">
        <f>'1-4支出内訳'!S50</f>
        <v>0</v>
      </c>
      <c r="J26" s="387"/>
      <c r="K26" s="387"/>
      <c r="L26" s="387"/>
      <c r="M26" s="387"/>
      <c r="N26" s="387"/>
      <c r="O26" s="387"/>
      <c r="P26" s="66" t="s">
        <v>7</v>
      </c>
      <c r="Q26" s="388">
        <f>'1-4支出内訳'!X50</f>
        <v>0</v>
      </c>
      <c r="R26" s="387"/>
      <c r="S26" s="387"/>
      <c r="T26" s="387"/>
      <c r="U26" s="387"/>
      <c r="V26" s="387"/>
      <c r="W26" s="387"/>
      <c r="X26" s="67" t="s">
        <v>7</v>
      </c>
    </row>
    <row r="27" spans="1:27" ht="21" customHeight="1">
      <c r="B27" s="389" t="s">
        <v>84</v>
      </c>
      <c r="C27" s="390"/>
      <c r="D27" s="390"/>
      <c r="E27" s="390"/>
      <c r="F27" s="390"/>
      <c r="G27" s="390"/>
      <c r="H27" s="391"/>
      <c r="I27" s="386">
        <f>'1-4支出内訳'!S57</f>
        <v>0</v>
      </c>
      <c r="J27" s="387"/>
      <c r="K27" s="387"/>
      <c r="L27" s="387"/>
      <c r="M27" s="387"/>
      <c r="N27" s="387"/>
      <c r="O27" s="387"/>
      <c r="P27" s="66" t="s">
        <v>7</v>
      </c>
      <c r="Q27" s="388">
        <f>'1-4支出内訳'!X57</f>
        <v>0</v>
      </c>
      <c r="R27" s="387"/>
      <c r="S27" s="387"/>
      <c r="T27" s="387"/>
      <c r="U27" s="387"/>
      <c r="V27" s="387"/>
      <c r="W27" s="387"/>
      <c r="X27" s="67" t="s">
        <v>7</v>
      </c>
    </row>
    <row r="28" spans="1:27" ht="21" customHeight="1" thickBot="1">
      <c r="B28" s="437" t="s">
        <v>85</v>
      </c>
      <c r="C28" s="438"/>
      <c r="D28" s="438"/>
      <c r="E28" s="438"/>
      <c r="F28" s="438"/>
      <c r="G28" s="438"/>
      <c r="H28" s="439"/>
      <c r="I28" s="440">
        <f>'1-4支出内訳'!S64</f>
        <v>0</v>
      </c>
      <c r="J28" s="385"/>
      <c r="K28" s="385"/>
      <c r="L28" s="385"/>
      <c r="M28" s="385"/>
      <c r="N28" s="385"/>
      <c r="O28" s="385"/>
      <c r="P28" s="68" t="s">
        <v>7</v>
      </c>
      <c r="Q28" s="384">
        <f>'1-4支出内訳'!X64</f>
        <v>0</v>
      </c>
      <c r="R28" s="385"/>
      <c r="S28" s="385"/>
      <c r="T28" s="385"/>
      <c r="U28" s="385"/>
      <c r="V28" s="385"/>
      <c r="W28" s="385"/>
      <c r="X28" s="69" t="s">
        <v>7</v>
      </c>
    </row>
    <row r="29" spans="1:27" ht="21" customHeight="1" thickBot="1">
      <c r="B29" s="412" t="s">
        <v>75</v>
      </c>
      <c r="C29" s="413"/>
      <c r="D29" s="413"/>
      <c r="E29" s="413"/>
      <c r="F29" s="413"/>
      <c r="G29" s="413"/>
      <c r="H29" s="414"/>
      <c r="I29" s="41" t="s">
        <v>183</v>
      </c>
      <c r="J29" s="415">
        <f>IF(SUM(I21:O28)='1-4支出内訳'!S65,SUM(I21:O28))</f>
        <v>0</v>
      </c>
      <c r="K29" s="415"/>
      <c r="L29" s="415"/>
      <c r="M29" s="415"/>
      <c r="N29" s="415"/>
      <c r="O29" s="415"/>
      <c r="P29" s="59" t="s">
        <v>7</v>
      </c>
      <c r="Q29" s="58" t="s">
        <v>184</v>
      </c>
      <c r="R29" s="416">
        <f>IF(SUM(Q21:W28)='1-4支出内訳'!X65,SUM(Q21:W28))</f>
        <v>0</v>
      </c>
      <c r="S29" s="416"/>
      <c r="T29" s="416"/>
      <c r="U29" s="416"/>
      <c r="V29" s="416"/>
      <c r="W29" s="416"/>
      <c r="X29" s="32" t="s">
        <v>7</v>
      </c>
      <c r="AA29" s="60"/>
    </row>
    <row r="30" spans="1:27" ht="21" customHeight="1">
      <c r="B30" s="42" t="s">
        <v>296</v>
      </c>
      <c r="C30" s="8"/>
      <c r="D30" s="8"/>
      <c r="E30" s="8"/>
      <c r="F30" s="8"/>
      <c r="G30" s="8"/>
      <c r="H30" s="8"/>
      <c r="J30" s="2"/>
      <c r="K30" s="2"/>
      <c r="L30" s="2"/>
      <c r="M30" s="2"/>
      <c r="N30" s="2"/>
      <c r="O30" s="2"/>
      <c r="R30" s="2"/>
      <c r="S30" s="2"/>
      <c r="T30" s="2"/>
      <c r="U30" s="2"/>
      <c r="V30" s="2"/>
      <c r="W30" s="2"/>
    </row>
    <row r="31" spans="1:27" ht="21" customHeight="1" thickBot="1"/>
    <row r="32" spans="1:27" ht="21" customHeight="1">
      <c r="B32" s="399" t="s">
        <v>88</v>
      </c>
      <c r="C32" s="400"/>
      <c r="D32" s="400"/>
      <c r="E32" s="400"/>
      <c r="F32" s="400"/>
      <c r="G32" s="400" t="s">
        <v>89</v>
      </c>
      <c r="H32" s="400"/>
      <c r="I32" s="400"/>
      <c r="J32" s="400"/>
      <c r="K32" s="400"/>
      <c r="L32" s="400"/>
      <c r="M32" s="400"/>
      <c r="N32" s="400"/>
      <c r="O32" s="125" t="s">
        <v>90</v>
      </c>
      <c r="P32" s="401" t="s">
        <v>91</v>
      </c>
      <c r="Q32" s="401"/>
      <c r="R32" s="401"/>
      <c r="S32" s="401"/>
      <c r="T32" s="402" t="s">
        <v>146</v>
      </c>
      <c r="U32" s="403"/>
      <c r="V32" s="403"/>
      <c r="W32" s="403"/>
      <c r="X32" s="404"/>
    </row>
    <row r="33" spans="2:24" ht="21" customHeight="1">
      <c r="B33" s="396" t="s">
        <v>145</v>
      </c>
      <c r="C33" s="397"/>
      <c r="D33" s="397"/>
      <c r="E33" s="397"/>
      <c r="F33" s="397"/>
      <c r="G33" s="397" t="s">
        <v>186</v>
      </c>
      <c r="H33" s="397"/>
      <c r="I33" s="397"/>
      <c r="J33" s="397"/>
      <c r="K33" s="397"/>
      <c r="L33" s="397"/>
      <c r="M33" s="397"/>
      <c r="N33" s="397"/>
      <c r="O33" s="62" t="s">
        <v>139</v>
      </c>
      <c r="P33" s="398">
        <f>ROUNDDOWN(R29*0.8,-3)</f>
        <v>0</v>
      </c>
      <c r="Q33" s="398"/>
      <c r="R33" s="398"/>
      <c r="S33" s="63" t="s">
        <v>7</v>
      </c>
      <c r="T33" s="392">
        <f>MIN(P33,R34)</f>
        <v>0</v>
      </c>
      <c r="U33" s="393"/>
      <c r="V33" s="393"/>
      <c r="W33" s="393"/>
      <c r="X33" s="43"/>
    </row>
    <row r="34" spans="2:24" ht="21" customHeight="1" thickBot="1">
      <c r="B34" s="405" t="s">
        <v>92</v>
      </c>
      <c r="C34" s="406"/>
      <c r="D34" s="406"/>
      <c r="E34" s="406"/>
      <c r="F34" s="407"/>
      <c r="G34" s="408" t="s">
        <v>87</v>
      </c>
      <c r="H34" s="409"/>
      <c r="I34" s="409"/>
      <c r="J34" s="409"/>
      <c r="K34" s="409"/>
      <c r="L34" s="409"/>
      <c r="M34" s="409"/>
      <c r="N34" s="410"/>
      <c r="O34" s="44" t="s">
        <v>140</v>
      </c>
      <c r="P34" s="411">
        <v>500000</v>
      </c>
      <c r="Q34" s="411"/>
      <c r="R34" s="411"/>
      <c r="S34" s="45" t="s">
        <v>7</v>
      </c>
      <c r="T34" s="394"/>
      <c r="U34" s="395"/>
      <c r="V34" s="395"/>
      <c r="W34" s="395"/>
      <c r="X34" s="46" t="s">
        <v>93</v>
      </c>
    </row>
  </sheetData>
  <sheetProtection algorithmName="SHA-512" hashValue="MVTWTLOmxANk9m4+q0MpIw2XESfoZDLEbIP3sLY+5rXr+eu8QEuV05skKmb76ocmduFeDHS2gq3Je9AYANdCJQ==" saltValue="R1NUY9BWO1/PcP0777q1wg==" spinCount="100000" sheet="1" objects="1" scenarios="1" formatCells="0" formatColumns="0" formatRows="0"/>
  <mergeCells count="69">
    <mergeCell ref="B19:X19"/>
    <mergeCell ref="R2:Z2"/>
    <mergeCell ref="A7:D7"/>
    <mergeCell ref="E7:Y7"/>
    <mergeCell ref="G13:L13"/>
    <mergeCell ref="N13:X13"/>
    <mergeCell ref="B13:B16"/>
    <mergeCell ref="C13:F13"/>
    <mergeCell ref="C14:F14"/>
    <mergeCell ref="C15:F15"/>
    <mergeCell ref="C16:F16"/>
    <mergeCell ref="G14:L14"/>
    <mergeCell ref="N14:X14"/>
    <mergeCell ref="AA9:AA12"/>
    <mergeCell ref="B11:F11"/>
    <mergeCell ref="G11:M11"/>
    <mergeCell ref="N11:X11"/>
    <mergeCell ref="B12:F12"/>
    <mergeCell ref="G12:L12"/>
    <mergeCell ref="N12:X12"/>
    <mergeCell ref="B10:X10"/>
    <mergeCell ref="B23:H23"/>
    <mergeCell ref="I23:O23"/>
    <mergeCell ref="Q23:W23"/>
    <mergeCell ref="B24:H24"/>
    <mergeCell ref="B20:H20"/>
    <mergeCell ref="I20:P20"/>
    <mergeCell ref="Q20:X20"/>
    <mergeCell ref="I22:O22"/>
    <mergeCell ref="Q22:W22"/>
    <mergeCell ref="B29:H29"/>
    <mergeCell ref="J29:O29"/>
    <mergeCell ref="R29:W29"/>
    <mergeCell ref="G15:L15"/>
    <mergeCell ref="N15:X15"/>
    <mergeCell ref="G16:L16"/>
    <mergeCell ref="N16:X16"/>
    <mergeCell ref="B17:F17"/>
    <mergeCell ref="H17:L17"/>
    <mergeCell ref="N17:X17"/>
    <mergeCell ref="B21:H21"/>
    <mergeCell ref="I21:O21"/>
    <mergeCell ref="Q21:W21"/>
    <mergeCell ref="B22:H22"/>
    <mergeCell ref="B28:H28"/>
    <mergeCell ref="I28:O28"/>
    <mergeCell ref="T33:W34"/>
    <mergeCell ref="B33:F33"/>
    <mergeCell ref="G33:N33"/>
    <mergeCell ref="P33:R33"/>
    <mergeCell ref="B32:F32"/>
    <mergeCell ref="G32:N32"/>
    <mergeCell ref="P32:S32"/>
    <mergeCell ref="T32:X32"/>
    <mergeCell ref="B34:F34"/>
    <mergeCell ref="G34:N34"/>
    <mergeCell ref="P34:R34"/>
    <mergeCell ref="Q28:W28"/>
    <mergeCell ref="I24:O24"/>
    <mergeCell ref="Q24:W24"/>
    <mergeCell ref="B25:H25"/>
    <mergeCell ref="I25:O25"/>
    <mergeCell ref="Q25:W25"/>
    <mergeCell ref="B26:H26"/>
    <mergeCell ref="I26:O26"/>
    <mergeCell ref="Q26:W26"/>
    <mergeCell ref="B27:H27"/>
    <mergeCell ref="I27:O27"/>
    <mergeCell ref="Q27:W27"/>
  </mergeCells>
  <phoneticPr fontId="2"/>
  <conditionalFormatting sqref="A18:X18 A9:X9 A11:X11 A10:B10 A20:X34 A19 B17:X17 G15:X16 G14 M14:X14 G12:X13">
    <cfRule type="expression" dxfId="217" priority="7">
      <formula>$AA$6="このシートは行政テーマ型事業用です。"</formula>
    </cfRule>
  </conditionalFormatting>
  <conditionalFormatting sqref="G12:L12">
    <cfRule type="expression" dxfId="216" priority="13">
      <formula>$G$6&lt;&gt;""</formula>
    </cfRule>
  </conditionalFormatting>
  <conditionalFormatting sqref="G13:L13 N13:X14 G14">
    <cfRule type="expression" dxfId="215" priority="12">
      <formula>$G$7&lt;&gt;""</formula>
    </cfRule>
  </conditionalFormatting>
  <conditionalFormatting sqref="G15:L15 N15:X15">
    <cfRule type="expression" dxfId="214" priority="11">
      <formula>$G$8&lt;&gt;""</formula>
    </cfRule>
  </conditionalFormatting>
  <conditionalFormatting sqref="G16:L16 N16:X16">
    <cfRule type="expression" dxfId="213" priority="10">
      <formula>#REF!&lt;&gt;""</formula>
    </cfRule>
  </conditionalFormatting>
  <conditionalFormatting sqref="B19">
    <cfRule type="expression" dxfId="212" priority="6">
      <formula>$AA$6="このシートは行政テーマ型事業用です。"</formula>
    </cfRule>
  </conditionalFormatting>
  <conditionalFormatting sqref="G15:L16 G14 G12:L13 N12:X16">
    <cfRule type="containsBlanks" dxfId="211" priority="5">
      <formula>LEN(TRIM(G12))=0</formula>
    </cfRule>
  </conditionalFormatting>
  <conditionalFormatting sqref="B13 B12:F12">
    <cfRule type="expression" dxfId="210" priority="4">
      <formula>#REF!="このシートは行政テーマ型事業用です。"</formula>
    </cfRule>
  </conditionalFormatting>
  <conditionalFormatting sqref="C13:C16">
    <cfRule type="expression" dxfId="209" priority="3">
      <formula>#REF!="このシートは行政テーマ型事業用です。"</formula>
    </cfRule>
  </conditionalFormatting>
  <conditionalFormatting sqref="H17:L17">
    <cfRule type="expression" dxfId="208" priority="2">
      <formula>$H$17=$J$29</formula>
    </cfRule>
  </conditionalFormatting>
  <conditionalFormatting sqref="J29:O29">
    <cfRule type="expression" dxfId="207" priority="1">
      <formula>$H$17=$J$29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E71D-C238-4C39-A6A5-531D881020BC}">
  <sheetPr>
    <tabColor rgb="FFFFC000"/>
  </sheetPr>
  <dimension ref="A1:AI68"/>
  <sheetViews>
    <sheetView view="pageBreakPreview" topLeftCell="B1" zoomScaleNormal="115" zoomScaleSheetLayoutView="100" workbookViewId="0">
      <selection activeCell="Q1" sqref="Q1:AA1"/>
    </sheetView>
  </sheetViews>
  <sheetFormatPr defaultColWidth="9" defaultRowHeight="13"/>
  <cols>
    <col min="1" max="1" width="13.08203125" style="143" customWidth="1"/>
    <col min="2" max="2" width="3.08203125" style="144" customWidth="1"/>
    <col min="3" max="4" width="3.08203125" style="88" customWidth="1"/>
    <col min="5" max="7" width="3.08203125" style="145" customWidth="1"/>
    <col min="8" max="8" width="1.58203125" style="145" customWidth="1"/>
    <col min="9" max="14" width="3.58203125" style="147" customWidth="1"/>
    <col min="15" max="15" width="4.08203125" style="147" customWidth="1"/>
    <col min="16" max="16" width="3.08203125" style="147" customWidth="1"/>
    <col min="17" max="17" width="2.58203125" style="147" customWidth="1"/>
    <col min="18" max="18" width="2.58203125" style="88" customWidth="1"/>
    <col min="19" max="19" width="3.08203125" style="147" customWidth="1"/>
    <col min="20" max="20" width="2.58203125" style="147" customWidth="1"/>
    <col min="21" max="21" width="3.08203125" style="147" customWidth="1"/>
    <col min="22" max="22" width="3.08203125" style="88" customWidth="1"/>
    <col min="23" max="23" width="3.08203125" style="157" customWidth="1"/>
    <col min="24" max="24" width="3.08203125" style="88" customWidth="1"/>
    <col min="25" max="25" width="2.58203125" style="88" customWidth="1"/>
    <col min="26" max="81" width="3.08203125" style="88" customWidth="1"/>
    <col min="82" max="16384" width="9" style="88"/>
  </cols>
  <sheetData>
    <row r="1" spans="1:35" ht="18" customHeight="1">
      <c r="B1" s="144" t="s">
        <v>190</v>
      </c>
      <c r="I1" s="146"/>
      <c r="J1" s="146"/>
      <c r="K1" s="146"/>
      <c r="O1" s="148"/>
      <c r="P1" s="149" t="s">
        <v>256</v>
      </c>
      <c r="Q1" s="556">
        <f>'1-1申請書'!E18</f>
        <v>0</v>
      </c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150"/>
      <c r="AE1" s="151"/>
      <c r="AF1" s="151"/>
      <c r="AG1" s="151"/>
      <c r="AH1" s="151"/>
      <c r="AI1" s="151"/>
    </row>
    <row r="2" spans="1:35" ht="6.75" customHeight="1">
      <c r="I2" s="146"/>
      <c r="J2" s="146"/>
      <c r="K2" s="146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0"/>
      <c r="AE2" s="153"/>
      <c r="AF2" s="153"/>
      <c r="AG2" s="153"/>
      <c r="AH2" s="153"/>
      <c r="AI2" s="153"/>
    </row>
    <row r="3" spans="1:35" ht="18" customHeight="1">
      <c r="E3" s="154"/>
      <c r="G3" s="143"/>
      <c r="H3" s="143" t="str">
        <f>'1-1申請書'!G10</f>
        <v>令和７年度</v>
      </c>
      <c r="I3" s="155" t="s">
        <v>244</v>
      </c>
      <c r="J3" s="146"/>
      <c r="K3" s="146"/>
      <c r="S3" s="146"/>
      <c r="T3" s="146"/>
      <c r="U3" s="146"/>
      <c r="V3" s="156"/>
      <c r="X3" s="156"/>
      <c r="Y3" s="156"/>
      <c r="Z3" s="156"/>
      <c r="AA3" s="158"/>
      <c r="AB3" s="156"/>
      <c r="AC3" s="156"/>
      <c r="AD3" s="156"/>
    </row>
    <row r="4" spans="1:35" ht="7.5" customHeight="1">
      <c r="B4" s="159"/>
      <c r="E4" s="160"/>
      <c r="F4" s="160"/>
      <c r="G4" s="160"/>
      <c r="H4" s="160"/>
      <c r="I4" s="146"/>
      <c r="J4" s="146"/>
      <c r="K4" s="146"/>
      <c r="S4" s="146"/>
      <c r="T4" s="146"/>
      <c r="U4" s="161"/>
      <c r="V4" s="87"/>
      <c r="AD4" s="162"/>
    </row>
    <row r="5" spans="1:35" ht="18" customHeight="1" thickBot="1">
      <c r="AA5" s="163" t="s">
        <v>70</v>
      </c>
      <c r="AD5" s="162"/>
    </row>
    <row r="6" spans="1:35" ht="18" customHeight="1">
      <c r="B6" s="491" t="s">
        <v>69</v>
      </c>
      <c r="C6" s="492"/>
      <c r="D6" s="493"/>
      <c r="E6" s="497" t="s">
        <v>67</v>
      </c>
      <c r="F6" s="492"/>
      <c r="G6" s="492"/>
      <c r="H6" s="492"/>
      <c r="I6" s="492" t="s">
        <v>121</v>
      </c>
      <c r="J6" s="492"/>
      <c r="K6" s="492"/>
      <c r="L6" s="492"/>
      <c r="M6" s="492"/>
      <c r="N6" s="492"/>
      <c r="O6" s="492"/>
      <c r="P6" s="492"/>
      <c r="Q6" s="493"/>
      <c r="R6" s="510" t="s">
        <v>66</v>
      </c>
      <c r="S6" s="510"/>
      <c r="T6" s="510"/>
      <c r="U6" s="510"/>
      <c r="V6" s="497"/>
      <c r="W6" s="540" t="s">
        <v>68</v>
      </c>
      <c r="X6" s="543" t="s">
        <v>97</v>
      </c>
      <c r="Y6" s="544"/>
      <c r="Z6" s="492"/>
      <c r="AA6" s="545"/>
      <c r="AD6" s="162"/>
    </row>
    <row r="7" spans="1:35" ht="18" customHeight="1" thickBot="1">
      <c r="B7" s="494"/>
      <c r="C7" s="495"/>
      <c r="D7" s="496"/>
      <c r="E7" s="498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6"/>
      <c r="R7" s="511"/>
      <c r="S7" s="511"/>
      <c r="T7" s="511"/>
      <c r="U7" s="511"/>
      <c r="V7" s="498"/>
      <c r="W7" s="541"/>
      <c r="X7" s="546"/>
      <c r="Y7" s="547"/>
      <c r="Z7" s="548"/>
      <c r="AA7" s="549"/>
      <c r="AD7" s="162"/>
    </row>
    <row r="8" spans="1:35" ht="18" customHeight="1">
      <c r="A8" s="164" t="s">
        <v>248</v>
      </c>
      <c r="B8" s="482" t="s">
        <v>98</v>
      </c>
      <c r="C8" s="483"/>
      <c r="D8" s="484"/>
      <c r="E8" s="499"/>
      <c r="F8" s="500"/>
      <c r="G8" s="500"/>
      <c r="H8" s="500"/>
      <c r="I8" s="501"/>
      <c r="J8" s="501"/>
      <c r="K8" s="501"/>
      <c r="L8" s="501"/>
      <c r="M8" s="501"/>
      <c r="N8" s="501"/>
      <c r="O8" s="501"/>
      <c r="P8" s="501"/>
      <c r="Q8" s="502"/>
      <c r="R8" s="523" t="s">
        <v>95</v>
      </c>
      <c r="S8" s="512"/>
      <c r="T8" s="512"/>
      <c r="U8" s="512"/>
      <c r="V8" s="165" t="s">
        <v>94</v>
      </c>
      <c r="W8" s="90"/>
      <c r="X8" s="512"/>
      <c r="Y8" s="512"/>
      <c r="Z8" s="512"/>
      <c r="AA8" s="165" t="s">
        <v>7</v>
      </c>
      <c r="AD8" s="162"/>
    </row>
    <row r="9" spans="1:35" ht="18" customHeight="1">
      <c r="A9" s="166" t="s">
        <v>96</v>
      </c>
      <c r="B9" s="485"/>
      <c r="C9" s="486"/>
      <c r="D9" s="487"/>
      <c r="E9" s="505"/>
      <c r="F9" s="506"/>
      <c r="G9" s="506"/>
      <c r="H9" s="506"/>
      <c r="I9" s="503"/>
      <c r="J9" s="503"/>
      <c r="K9" s="503"/>
      <c r="L9" s="503"/>
      <c r="M9" s="503"/>
      <c r="N9" s="503"/>
      <c r="O9" s="503"/>
      <c r="P9" s="503"/>
      <c r="Q9" s="504"/>
      <c r="R9" s="524"/>
      <c r="S9" s="513"/>
      <c r="T9" s="513"/>
      <c r="U9" s="513"/>
      <c r="V9" s="167" t="s">
        <v>94</v>
      </c>
      <c r="W9" s="91"/>
      <c r="X9" s="513"/>
      <c r="Y9" s="513"/>
      <c r="Z9" s="513"/>
      <c r="AA9" s="167" t="s">
        <v>7</v>
      </c>
      <c r="AD9" s="162"/>
    </row>
    <row r="10" spans="1:35" ht="18" customHeight="1">
      <c r="A10" s="166" t="s">
        <v>96</v>
      </c>
      <c r="B10" s="485"/>
      <c r="C10" s="486"/>
      <c r="D10" s="487"/>
      <c r="E10" s="505"/>
      <c r="F10" s="506"/>
      <c r="G10" s="506"/>
      <c r="H10" s="506"/>
      <c r="I10" s="503"/>
      <c r="J10" s="503"/>
      <c r="K10" s="503"/>
      <c r="L10" s="503"/>
      <c r="M10" s="503"/>
      <c r="N10" s="503"/>
      <c r="O10" s="503"/>
      <c r="P10" s="503"/>
      <c r="Q10" s="504"/>
      <c r="R10" s="524"/>
      <c r="S10" s="513"/>
      <c r="T10" s="513"/>
      <c r="U10" s="513"/>
      <c r="V10" s="167" t="s">
        <v>94</v>
      </c>
      <c r="W10" s="91"/>
      <c r="X10" s="513"/>
      <c r="Y10" s="513"/>
      <c r="Z10" s="513"/>
      <c r="AA10" s="167" t="s">
        <v>7</v>
      </c>
      <c r="AD10" s="162"/>
    </row>
    <row r="11" spans="1:35" ht="18" customHeight="1">
      <c r="A11" s="166" t="s">
        <v>96</v>
      </c>
      <c r="B11" s="485"/>
      <c r="C11" s="486"/>
      <c r="D11" s="487"/>
      <c r="E11" s="505"/>
      <c r="F11" s="506"/>
      <c r="G11" s="506"/>
      <c r="H11" s="506"/>
      <c r="I11" s="503"/>
      <c r="J11" s="503"/>
      <c r="K11" s="503"/>
      <c r="L11" s="503"/>
      <c r="M11" s="503"/>
      <c r="N11" s="503"/>
      <c r="O11" s="503"/>
      <c r="P11" s="503"/>
      <c r="Q11" s="504"/>
      <c r="R11" s="524"/>
      <c r="S11" s="513"/>
      <c r="T11" s="513"/>
      <c r="U11" s="513"/>
      <c r="V11" s="167" t="s">
        <v>94</v>
      </c>
      <c r="W11" s="91"/>
      <c r="X11" s="513"/>
      <c r="Y11" s="513"/>
      <c r="Z11" s="513"/>
      <c r="AA11" s="167" t="s">
        <v>7</v>
      </c>
    </row>
    <row r="12" spans="1:35" ht="18" customHeight="1">
      <c r="A12" s="166" t="s">
        <v>96</v>
      </c>
      <c r="B12" s="485"/>
      <c r="C12" s="486"/>
      <c r="D12" s="487"/>
      <c r="E12" s="505"/>
      <c r="F12" s="506"/>
      <c r="G12" s="506"/>
      <c r="H12" s="506"/>
      <c r="I12" s="503"/>
      <c r="J12" s="503"/>
      <c r="K12" s="503"/>
      <c r="L12" s="503"/>
      <c r="M12" s="503"/>
      <c r="N12" s="503"/>
      <c r="O12" s="503"/>
      <c r="P12" s="503"/>
      <c r="Q12" s="504"/>
      <c r="R12" s="524"/>
      <c r="S12" s="513"/>
      <c r="T12" s="513"/>
      <c r="U12" s="513"/>
      <c r="V12" s="167" t="s">
        <v>94</v>
      </c>
      <c r="W12" s="91"/>
      <c r="X12" s="513"/>
      <c r="Y12" s="513"/>
      <c r="Z12" s="513"/>
      <c r="AA12" s="167" t="s">
        <v>7</v>
      </c>
      <c r="AD12" s="168"/>
    </row>
    <row r="13" spans="1:35" ht="18" customHeight="1">
      <c r="A13" s="166" t="s">
        <v>96</v>
      </c>
      <c r="B13" s="485"/>
      <c r="C13" s="486"/>
      <c r="D13" s="487"/>
      <c r="E13" s="505"/>
      <c r="F13" s="506"/>
      <c r="G13" s="506"/>
      <c r="H13" s="506"/>
      <c r="I13" s="503"/>
      <c r="J13" s="503"/>
      <c r="K13" s="503"/>
      <c r="L13" s="503"/>
      <c r="M13" s="503"/>
      <c r="N13" s="503"/>
      <c r="O13" s="503"/>
      <c r="P13" s="503"/>
      <c r="Q13" s="504"/>
      <c r="R13" s="525"/>
      <c r="S13" s="513"/>
      <c r="T13" s="513"/>
      <c r="U13" s="513"/>
      <c r="V13" s="167" t="s">
        <v>94</v>
      </c>
      <c r="W13" s="91"/>
      <c r="X13" s="513"/>
      <c r="Y13" s="513"/>
      <c r="Z13" s="513"/>
      <c r="AA13" s="167" t="s">
        <v>7</v>
      </c>
    </row>
    <row r="14" spans="1:35" ht="18" customHeight="1" thickBot="1">
      <c r="A14" s="164" t="s">
        <v>248</v>
      </c>
      <c r="B14" s="488"/>
      <c r="C14" s="489"/>
      <c r="D14" s="490"/>
      <c r="E14" s="509" t="s">
        <v>122</v>
      </c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31">
        <f>SUM(S8:U13)</f>
        <v>0</v>
      </c>
      <c r="T14" s="532"/>
      <c r="U14" s="532"/>
      <c r="V14" s="169" t="s">
        <v>7</v>
      </c>
      <c r="W14" s="170"/>
      <c r="X14" s="533">
        <f>SUM(X8:Z13)</f>
        <v>0</v>
      </c>
      <c r="Y14" s="532"/>
      <c r="Z14" s="532"/>
      <c r="AA14" s="169" t="s">
        <v>7</v>
      </c>
      <c r="AB14" s="171"/>
    </row>
    <row r="15" spans="1:35" ht="18" customHeight="1">
      <c r="A15" s="164" t="s">
        <v>248</v>
      </c>
      <c r="B15" s="482" t="s">
        <v>99</v>
      </c>
      <c r="C15" s="483"/>
      <c r="D15" s="484"/>
      <c r="E15" s="499"/>
      <c r="F15" s="500"/>
      <c r="G15" s="500"/>
      <c r="H15" s="500"/>
      <c r="I15" s="501"/>
      <c r="J15" s="501"/>
      <c r="K15" s="501"/>
      <c r="L15" s="501"/>
      <c r="M15" s="501"/>
      <c r="N15" s="501"/>
      <c r="O15" s="501"/>
      <c r="P15" s="501"/>
      <c r="Q15" s="502"/>
      <c r="R15" s="523" t="s">
        <v>95</v>
      </c>
      <c r="S15" s="512"/>
      <c r="T15" s="512"/>
      <c r="U15" s="512"/>
      <c r="V15" s="165" t="s">
        <v>94</v>
      </c>
      <c r="W15" s="90"/>
      <c r="X15" s="512"/>
      <c r="Y15" s="512"/>
      <c r="Z15" s="512"/>
      <c r="AA15" s="165" t="s">
        <v>7</v>
      </c>
      <c r="AD15" s="162"/>
    </row>
    <row r="16" spans="1:35" ht="18" customHeight="1">
      <c r="A16" s="166" t="s">
        <v>96</v>
      </c>
      <c r="B16" s="485"/>
      <c r="C16" s="486"/>
      <c r="D16" s="487"/>
      <c r="E16" s="505"/>
      <c r="F16" s="506"/>
      <c r="G16" s="506"/>
      <c r="H16" s="506"/>
      <c r="I16" s="503"/>
      <c r="J16" s="503"/>
      <c r="K16" s="503"/>
      <c r="L16" s="503"/>
      <c r="M16" s="503"/>
      <c r="N16" s="503"/>
      <c r="O16" s="503"/>
      <c r="P16" s="503"/>
      <c r="Q16" s="504"/>
      <c r="R16" s="524"/>
      <c r="S16" s="513"/>
      <c r="T16" s="513"/>
      <c r="U16" s="513"/>
      <c r="V16" s="167" t="s">
        <v>94</v>
      </c>
      <c r="W16" s="91"/>
      <c r="X16" s="513"/>
      <c r="Y16" s="513"/>
      <c r="Z16" s="513"/>
      <c r="AA16" s="167" t="s">
        <v>7</v>
      </c>
      <c r="AD16" s="162"/>
    </row>
    <row r="17" spans="1:30" ht="18" customHeight="1">
      <c r="A17" s="166" t="s">
        <v>96</v>
      </c>
      <c r="B17" s="485"/>
      <c r="C17" s="486"/>
      <c r="D17" s="487"/>
      <c r="E17" s="505"/>
      <c r="F17" s="506"/>
      <c r="G17" s="506"/>
      <c r="H17" s="506"/>
      <c r="I17" s="503"/>
      <c r="J17" s="503"/>
      <c r="K17" s="503"/>
      <c r="L17" s="503"/>
      <c r="M17" s="503"/>
      <c r="N17" s="503"/>
      <c r="O17" s="503"/>
      <c r="P17" s="503"/>
      <c r="Q17" s="504"/>
      <c r="R17" s="524"/>
      <c r="S17" s="513"/>
      <c r="T17" s="513"/>
      <c r="U17" s="513"/>
      <c r="V17" s="167" t="s">
        <v>94</v>
      </c>
      <c r="W17" s="91"/>
      <c r="X17" s="513"/>
      <c r="Y17" s="513"/>
      <c r="Z17" s="513"/>
      <c r="AA17" s="167" t="s">
        <v>7</v>
      </c>
      <c r="AD17" s="162"/>
    </row>
    <row r="18" spans="1:30" ht="18" customHeight="1">
      <c r="A18" s="166" t="s">
        <v>96</v>
      </c>
      <c r="B18" s="485"/>
      <c r="C18" s="486"/>
      <c r="D18" s="487"/>
      <c r="E18" s="505"/>
      <c r="F18" s="506"/>
      <c r="G18" s="506"/>
      <c r="H18" s="506"/>
      <c r="I18" s="503"/>
      <c r="J18" s="503"/>
      <c r="K18" s="503"/>
      <c r="L18" s="503"/>
      <c r="M18" s="503"/>
      <c r="N18" s="503"/>
      <c r="O18" s="503"/>
      <c r="P18" s="503"/>
      <c r="Q18" s="504"/>
      <c r="R18" s="524"/>
      <c r="S18" s="513"/>
      <c r="T18" s="513"/>
      <c r="U18" s="513"/>
      <c r="V18" s="167" t="s">
        <v>94</v>
      </c>
      <c r="W18" s="91"/>
      <c r="X18" s="513"/>
      <c r="Y18" s="513"/>
      <c r="Z18" s="513"/>
      <c r="AA18" s="167" t="s">
        <v>7</v>
      </c>
    </row>
    <row r="19" spans="1:30" ht="18" customHeight="1">
      <c r="A19" s="166" t="s">
        <v>96</v>
      </c>
      <c r="B19" s="485"/>
      <c r="C19" s="486"/>
      <c r="D19" s="487"/>
      <c r="E19" s="505"/>
      <c r="F19" s="506"/>
      <c r="G19" s="506"/>
      <c r="H19" s="506"/>
      <c r="I19" s="503"/>
      <c r="J19" s="503"/>
      <c r="K19" s="503"/>
      <c r="L19" s="503"/>
      <c r="M19" s="503"/>
      <c r="N19" s="503"/>
      <c r="O19" s="503"/>
      <c r="P19" s="503"/>
      <c r="Q19" s="504"/>
      <c r="R19" s="524"/>
      <c r="S19" s="513"/>
      <c r="T19" s="513"/>
      <c r="U19" s="513"/>
      <c r="V19" s="167" t="s">
        <v>94</v>
      </c>
      <c r="W19" s="91"/>
      <c r="X19" s="513"/>
      <c r="Y19" s="513"/>
      <c r="Z19" s="513"/>
      <c r="AA19" s="167" t="s">
        <v>7</v>
      </c>
      <c r="AD19" s="168"/>
    </row>
    <row r="20" spans="1:30" ht="18" customHeight="1">
      <c r="A20" s="166" t="s">
        <v>96</v>
      </c>
      <c r="B20" s="485"/>
      <c r="C20" s="486"/>
      <c r="D20" s="487"/>
      <c r="E20" s="505"/>
      <c r="F20" s="506"/>
      <c r="G20" s="506"/>
      <c r="H20" s="506"/>
      <c r="I20" s="503"/>
      <c r="J20" s="503"/>
      <c r="K20" s="503"/>
      <c r="L20" s="503"/>
      <c r="M20" s="503"/>
      <c r="N20" s="503"/>
      <c r="O20" s="503"/>
      <c r="P20" s="503"/>
      <c r="Q20" s="504"/>
      <c r="R20" s="525"/>
      <c r="S20" s="513"/>
      <c r="T20" s="513"/>
      <c r="U20" s="513"/>
      <c r="V20" s="167" t="s">
        <v>94</v>
      </c>
      <c r="W20" s="91"/>
      <c r="X20" s="513"/>
      <c r="Y20" s="513"/>
      <c r="Z20" s="513"/>
      <c r="AA20" s="167" t="s">
        <v>7</v>
      </c>
    </row>
    <row r="21" spans="1:30" ht="18" customHeight="1" thickBot="1">
      <c r="A21" s="164" t="s">
        <v>248</v>
      </c>
      <c r="B21" s="488"/>
      <c r="C21" s="489"/>
      <c r="D21" s="490"/>
      <c r="E21" s="509" t="s">
        <v>122</v>
      </c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09"/>
      <c r="S21" s="531">
        <f>SUM(S15:U20)</f>
        <v>0</v>
      </c>
      <c r="T21" s="532"/>
      <c r="U21" s="532"/>
      <c r="V21" s="169" t="s">
        <v>7</v>
      </c>
      <c r="W21" s="170"/>
      <c r="X21" s="533">
        <f>SUM(X15:Z20)</f>
        <v>0</v>
      </c>
      <c r="Y21" s="532"/>
      <c r="Z21" s="532"/>
      <c r="AA21" s="169" t="s">
        <v>7</v>
      </c>
      <c r="AB21" s="171"/>
    </row>
    <row r="22" spans="1:30" ht="18" customHeight="1">
      <c r="A22" s="164" t="s">
        <v>248</v>
      </c>
      <c r="B22" s="482" t="s">
        <v>100</v>
      </c>
      <c r="C22" s="483"/>
      <c r="D22" s="484"/>
      <c r="E22" s="499"/>
      <c r="F22" s="500"/>
      <c r="G22" s="500"/>
      <c r="H22" s="500"/>
      <c r="I22" s="507"/>
      <c r="J22" s="507"/>
      <c r="K22" s="507"/>
      <c r="L22" s="507"/>
      <c r="M22" s="507"/>
      <c r="N22" s="507"/>
      <c r="O22" s="507"/>
      <c r="P22" s="507"/>
      <c r="Q22" s="508"/>
      <c r="R22" s="523" t="s">
        <v>95</v>
      </c>
      <c r="S22" s="512"/>
      <c r="T22" s="512"/>
      <c r="U22" s="512"/>
      <c r="V22" s="165" t="s">
        <v>94</v>
      </c>
      <c r="W22" s="90"/>
      <c r="X22" s="512"/>
      <c r="Y22" s="512"/>
      <c r="Z22" s="512"/>
      <c r="AA22" s="165" t="s">
        <v>7</v>
      </c>
      <c r="AD22" s="162"/>
    </row>
    <row r="23" spans="1:30" ht="18" customHeight="1">
      <c r="A23" s="166" t="s">
        <v>96</v>
      </c>
      <c r="B23" s="485"/>
      <c r="C23" s="486"/>
      <c r="D23" s="487"/>
      <c r="E23" s="505"/>
      <c r="F23" s="506"/>
      <c r="G23" s="506"/>
      <c r="H23" s="506"/>
      <c r="I23" s="528"/>
      <c r="J23" s="528"/>
      <c r="K23" s="528"/>
      <c r="L23" s="528"/>
      <c r="M23" s="528"/>
      <c r="N23" s="528"/>
      <c r="O23" s="528"/>
      <c r="P23" s="528"/>
      <c r="Q23" s="529"/>
      <c r="R23" s="524"/>
      <c r="S23" s="513"/>
      <c r="T23" s="513"/>
      <c r="U23" s="513"/>
      <c r="V23" s="167" t="s">
        <v>94</v>
      </c>
      <c r="W23" s="91"/>
      <c r="X23" s="513"/>
      <c r="Y23" s="513"/>
      <c r="Z23" s="513"/>
      <c r="AA23" s="167" t="s">
        <v>7</v>
      </c>
      <c r="AD23" s="162"/>
    </row>
    <row r="24" spans="1:30" ht="18" customHeight="1">
      <c r="A24" s="166" t="s">
        <v>96</v>
      </c>
      <c r="B24" s="485"/>
      <c r="C24" s="486"/>
      <c r="D24" s="487"/>
      <c r="E24" s="505"/>
      <c r="F24" s="506"/>
      <c r="G24" s="506"/>
      <c r="H24" s="506"/>
      <c r="I24" s="528"/>
      <c r="J24" s="528"/>
      <c r="K24" s="528"/>
      <c r="L24" s="528"/>
      <c r="M24" s="528"/>
      <c r="N24" s="528"/>
      <c r="O24" s="528"/>
      <c r="P24" s="528"/>
      <c r="Q24" s="529"/>
      <c r="R24" s="524"/>
      <c r="S24" s="513"/>
      <c r="T24" s="513"/>
      <c r="U24" s="513"/>
      <c r="V24" s="167" t="s">
        <v>94</v>
      </c>
      <c r="W24" s="91"/>
      <c r="X24" s="513"/>
      <c r="Y24" s="513"/>
      <c r="Z24" s="513"/>
      <c r="AA24" s="167" t="s">
        <v>7</v>
      </c>
      <c r="AD24" s="162"/>
    </row>
    <row r="25" spans="1:30" ht="18" customHeight="1">
      <c r="A25" s="166" t="s">
        <v>96</v>
      </c>
      <c r="B25" s="485"/>
      <c r="C25" s="486"/>
      <c r="D25" s="487"/>
      <c r="E25" s="505"/>
      <c r="F25" s="506"/>
      <c r="G25" s="506"/>
      <c r="H25" s="506"/>
      <c r="I25" s="528"/>
      <c r="J25" s="528"/>
      <c r="K25" s="528"/>
      <c r="L25" s="528"/>
      <c r="M25" s="528"/>
      <c r="N25" s="528"/>
      <c r="O25" s="528"/>
      <c r="P25" s="528"/>
      <c r="Q25" s="529"/>
      <c r="R25" s="524"/>
      <c r="S25" s="513"/>
      <c r="T25" s="513"/>
      <c r="U25" s="513"/>
      <c r="V25" s="167" t="s">
        <v>94</v>
      </c>
      <c r="W25" s="91"/>
      <c r="X25" s="513"/>
      <c r="Y25" s="513"/>
      <c r="Z25" s="513"/>
      <c r="AA25" s="167" t="s">
        <v>7</v>
      </c>
    </row>
    <row r="26" spans="1:30" ht="18" customHeight="1">
      <c r="A26" s="166" t="s">
        <v>96</v>
      </c>
      <c r="B26" s="485"/>
      <c r="C26" s="486"/>
      <c r="D26" s="487"/>
      <c r="E26" s="505"/>
      <c r="F26" s="506"/>
      <c r="G26" s="506"/>
      <c r="H26" s="506"/>
      <c r="I26" s="550"/>
      <c r="J26" s="551"/>
      <c r="K26" s="551"/>
      <c r="L26" s="551"/>
      <c r="M26" s="551"/>
      <c r="N26" s="551"/>
      <c r="O26" s="551"/>
      <c r="P26" s="551"/>
      <c r="Q26" s="552"/>
      <c r="R26" s="524"/>
      <c r="S26" s="513"/>
      <c r="T26" s="513"/>
      <c r="U26" s="513"/>
      <c r="V26" s="167" t="s">
        <v>94</v>
      </c>
      <c r="W26" s="91"/>
      <c r="X26" s="513"/>
      <c r="Y26" s="513"/>
      <c r="Z26" s="513"/>
      <c r="AA26" s="167" t="s">
        <v>7</v>
      </c>
      <c r="AD26" s="168"/>
    </row>
    <row r="27" spans="1:30" ht="18" customHeight="1">
      <c r="A27" s="166" t="s">
        <v>96</v>
      </c>
      <c r="B27" s="485"/>
      <c r="C27" s="486"/>
      <c r="D27" s="487"/>
      <c r="E27" s="505"/>
      <c r="F27" s="506"/>
      <c r="G27" s="506"/>
      <c r="H27" s="506"/>
      <c r="I27" s="550"/>
      <c r="J27" s="551"/>
      <c r="K27" s="551"/>
      <c r="L27" s="551"/>
      <c r="M27" s="551"/>
      <c r="N27" s="551"/>
      <c r="O27" s="551"/>
      <c r="P27" s="551"/>
      <c r="Q27" s="552"/>
      <c r="R27" s="524"/>
      <c r="S27" s="513"/>
      <c r="T27" s="513"/>
      <c r="U27" s="513"/>
      <c r="V27" s="167" t="s">
        <v>7</v>
      </c>
      <c r="W27" s="91"/>
      <c r="X27" s="513"/>
      <c r="Y27" s="513"/>
      <c r="Z27" s="513"/>
      <c r="AA27" s="167" t="s">
        <v>7</v>
      </c>
      <c r="AD27" s="168"/>
    </row>
    <row r="28" spans="1:30" ht="18" customHeight="1">
      <c r="A28" s="166" t="s">
        <v>96</v>
      </c>
      <c r="B28" s="485"/>
      <c r="C28" s="486"/>
      <c r="D28" s="487"/>
      <c r="E28" s="505"/>
      <c r="F28" s="506"/>
      <c r="G28" s="506"/>
      <c r="H28" s="506"/>
      <c r="I28" s="553"/>
      <c r="J28" s="551"/>
      <c r="K28" s="551"/>
      <c r="L28" s="551"/>
      <c r="M28" s="551"/>
      <c r="N28" s="551"/>
      <c r="O28" s="551"/>
      <c r="P28" s="551"/>
      <c r="Q28" s="552"/>
      <c r="R28" s="525"/>
      <c r="S28" s="513"/>
      <c r="T28" s="513"/>
      <c r="U28" s="513"/>
      <c r="V28" s="167" t="s">
        <v>94</v>
      </c>
      <c r="W28" s="91"/>
      <c r="X28" s="513"/>
      <c r="Y28" s="513"/>
      <c r="Z28" s="513"/>
      <c r="AA28" s="167" t="s">
        <v>7</v>
      </c>
    </row>
    <row r="29" spans="1:30" ht="18" customHeight="1" thickBot="1">
      <c r="A29" s="164" t="s">
        <v>248</v>
      </c>
      <c r="B29" s="488"/>
      <c r="C29" s="489"/>
      <c r="D29" s="490"/>
      <c r="E29" s="509" t="s">
        <v>122</v>
      </c>
      <c r="F29" s="509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31">
        <f>SUM(S22:U28)</f>
        <v>0</v>
      </c>
      <c r="T29" s="532"/>
      <c r="U29" s="532"/>
      <c r="V29" s="169" t="s">
        <v>7</v>
      </c>
      <c r="W29" s="170"/>
      <c r="X29" s="533">
        <f>SUM(X22:Z28)</f>
        <v>0</v>
      </c>
      <c r="Y29" s="532"/>
      <c r="Z29" s="532"/>
      <c r="AA29" s="169" t="s">
        <v>7</v>
      </c>
      <c r="AB29" s="171"/>
    </row>
    <row r="30" spans="1:30" ht="18" customHeight="1">
      <c r="A30" s="164" t="s">
        <v>248</v>
      </c>
      <c r="B30" s="514" t="s">
        <v>101</v>
      </c>
      <c r="C30" s="515"/>
      <c r="D30" s="516"/>
      <c r="E30" s="499"/>
      <c r="F30" s="500"/>
      <c r="G30" s="500"/>
      <c r="H30" s="500"/>
      <c r="I30" s="507"/>
      <c r="J30" s="507"/>
      <c r="K30" s="507"/>
      <c r="L30" s="507"/>
      <c r="M30" s="507"/>
      <c r="N30" s="507"/>
      <c r="O30" s="507"/>
      <c r="P30" s="507"/>
      <c r="Q30" s="508"/>
      <c r="R30" s="523" t="s">
        <v>95</v>
      </c>
      <c r="S30" s="512"/>
      <c r="T30" s="512"/>
      <c r="U30" s="512"/>
      <c r="V30" s="165" t="s">
        <v>94</v>
      </c>
      <c r="W30" s="90"/>
      <c r="X30" s="512"/>
      <c r="Y30" s="512"/>
      <c r="Z30" s="512"/>
      <c r="AA30" s="165" t="s">
        <v>7</v>
      </c>
      <c r="AD30" s="162"/>
    </row>
    <row r="31" spans="1:30" ht="18" customHeight="1">
      <c r="A31" s="166" t="s">
        <v>96</v>
      </c>
      <c r="B31" s="517"/>
      <c r="C31" s="518"/>
      <c r="D31" s="519"/>
      <c r="E31" s="505"/>
      <c r="F31" s="506"/>
      <c r="G31" s="506"/>
      <c r="H31" s="506"/>
      <c r="I31" s="528"/>
      <c r="J31" s="528"/>
      <c r="K31" s="528"/>
      <c r="L31" s="528"/>
      <c r="M31" s="528"/>
      <c r="N31" s="528"/>
      <c r="O31" s="528"/>
      <c r="P31" s="528"/>
      <c r="Q31" s="529"/>
      <c r="R31" s="524"/>
      <c r="S31" s="513"/>
      <c r="T31" s="513"/>
      <c r="U31" s="513"/>
      <c r="V31" s="167" t="s">
        <v>94</v>
      </c>
      <c r="W31" s="91"/>
      <c r="X31" s="513"/>
      <c r="Y31" s="513"/>
      <c r="Z31" s="513"/>
      <c r="AA31" s="167" t="s">
        <v>7</v>
      </c>
      <c r="AD31" s="162"/>
    </row>
    <row r="32" spans="1:30" ht="18" customHeight="1">
      <c r="A32" s="166" t="s">
        <v>96</v>
      </c>
      <c r="B32" s="517"/>
      <c r="C32" s="518"/>
      <c r="D32" s="519"/>
      <c r="E32" s="505"/>
      <c r="F32" s="506"/>
      <c r="G32" s="506"/>
      <c r="H32" s="506"/>
      <c r="I32" s="528"/>
      <c r="J32" s="528"/>
      <c r="K32" s="528"/>
      <c r="L32" s="528"/>
      <c r="M32" s="528"/>
      <c r="N32" s="528"/>
      <c r="O32" s="528"/>
      <c r="P32" s="528"/>
      <c r="Q32" s="529"/>
      <c r="R32" s="524"/>
      <c r="S32" s="513"/>
      <c r="T32" s="513"/>
      <c r="U32" s="513"/>
      <c r="V32" s="167" t="s">
        <v>94</v>
      </c>
      <c r="W32" s="91"/>
      <c r="X32" s="513"/>
      <c r="Y32" s="513"/>
      <c r="Z32" s="513"/>
      <c r="AA32" s="167" t="s">
        <v>7</v>
      </c>
      <c r="AD32" s="162"/>
    </row>
    <row r="33" spans="1:30" ht="18" customHeight="1">
      <c r="A33" s="166" t="s">
        <v>96</v>
      </c>
      <c r="B33" s="517"/>
      <c r="C33" s="518"/>
      <c r="D33" s="519"/>
      <c r="E33" s="505"/>
      <c r="F33" s="506"/>
      <c r="G33" s="506"/>
      <c r="H33" s="506"/>
      <c r="I33" s="528"/>
      <c r="J33" s="528"/>
      <c r="K33" s="528"/>
      <c r="L33" s="528"/>
      <c r="M33" s="528"/>
      <c r="N33" s="528"/>
      <c r="O33" s="528"/>
      <c r="P33" s="528"/>
      <c r="Q33" s="529"/>
      <c r="R33" s="524"/>
      <c r="S33" s="513"/>
      <c r="T33" s="513"/>
      <c r="U33" s="513"/>
      <c r="V33" s="167" t="s">
        <v>94</v>
      </c>
      <c r="W33" s="91"/>
      <c r="X33" s="513"/>
      <c r="Y33" s="513"/>
      <c r="Z33" s="513"/>
      <c r="AA33" s="167" t="s">
        <v>7</v>
      </c>
    </row>
    <row r="34" spans="1:30" ht="18" customHeight="1">
      <c r="A34" s="166" t="s">
        <v>96</v>
      </c>
      <c r="B34" s="517"/>
      <c r="C34" s="518"/>
      <c r="D34" s="519"/>
      <c r="E34" s="505"/>
      <c r="F34" s="506"/>
      <c r="G34" s="506"/>
      <c r="H34" s="506"/>
      <c r="I34" s="528"/>
      <c r="J34" s="528"/>
      <c r="K34" s="528"/>
      <c r="L34" s="528"/>
      <c r="M34" s="528"/>
      <c r="N34" s="528"/>
      <c r="O34" s="528"/>
      <c r="P34" s="528"/>
      <c r="Q34" s="529"/>
      <c r="R34" s="524"/>
      <c r="S34" s="513"/>
      <c r="T34" s="513"/>
      <c r="U34" s="513"/>
      <c r="V34" s="167" t="s">
        <v>94</v>
      </c>
      <c r="W34" s="91"/>
      <c r="X34" s="513"/>
      <c r="Y34" s="513"/>
      <c r="Z34" s="513"/>
      <c r="AA34" s="167" t="s">
        <v>7</v>
      </c>
      <c r="AD34" s="168"/>
    </row>
    <row r="35" spans="1:30" ht="18" customHeight="1">
      <c r="A35" s="166" t="s">
        <v>96</v>
      </c>
      <c r="B35" s="517"/>
      <c r="C35" s="518"/>
      <c r="D35" s="519"/>
      <c r="E35" s="505"/>
      <c r="F35" s="506"/>
      <c r="G35" s="506"/>
      <c r="H35" s="506"/>
      <c r="I35" s="528"/>
      <c r="J35" s="528"/>
      <c r="K35" s="528"/>
      <c r="L35" s="528"/>
      <c r="M35" s="528"/>
      <c r="N35" s="528"/>
      <c r="O35" s="528"/>
      <c r="P35" s="528"/>
      <c r="Q35" s="529"/>
      <c r="R35" s="525"/>
      <c r="S35" s="513"/>
      <c r="T35" s="513"/>
      <c r="U35" s="513"/>
      <c r="V35" s="167" t="s">
        <v>94</v>
      </c>
      <c r="W35" s="91"/>
      <c r="X35" s="513"/>
      <c r="Y35" s="513"/>
      <c r="Z35" s="513"/>
      <c r="AA35" s="167" t="s">
        <v>7</v>
      </c>
    </row>
    <row r="36" spans="1:30" ht="18" customHeight="1" thickBot="1">
      <c r="A36" s="164" t="s">
        <v>248</v>
      </c>
      <c r="B36" s="520"/>
      <c r="C36" s="521"/>
      <c r="D36" s="522"/>
      <c r="E36" s="526" t="s">
        <v>122</v>
      </c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27"/>
      <c r="S36" s="542">
        <f>SUM(S30:U35)</f>
        <v>0</v>
      </c>
      <c r="T36" s="542"/>
      <c r="U36" s="542"/>
      <c r="V36" s="169" t="s">
        <v>7</v>
      </c>
      <c r="W36" s="170"/>
      <c r="X36" s="533">
        <f>SUM(X30:Z35)</f>
        <v>0</v>
      </c>
      <c r="Y36" s="532"/>
      <c r="Z36" s="532"/>
      <c r="AA36" s="169" t="s">
        <v>7</v>
      </c>
      <c r="AB36" s="171"/>
    </row>
    <row r="37" spans="1:30" ht="18" customHeight="1">
      <c r="A37" s="164" t="s">
        <v>248</v>
      </c>
      <c r="B37" s="514" t="s">
        <v>102</v>
      </c>
      <c r="C37" s="515"/>
      <c r="D37" s="516"/>
      <c r="E37" s="499"/>
      <c r="F37" s="500"/>
      <c r="G37" s="500"/>
      <c r="H37" s="500"/>
      <c r="I37" s="507"/>
      <c r="J37" s="507"/>
      <c r="K37" s="507"/>
      <c r="L37" s="507"/>
      <c r="M37" s="507"/>
      <c r="N37" s="507"/>
      <c r="O37" s="507"/>
      <c r="P37" s="507"/>
      <c r="Q37" s="508"/>
      <c r="R37" s="523" t="s">
        <v>95</v>
      </c>
      <c r="S37" s="512"/>
      <c r="T37" s="512"/>
      <c r="U37" s="512"/>
      <c r="V37" s="165" t="s">
        <v>94</v>
      </c>
      <c r="W37" s="90"/>
      <c r="X37" s="512"/>
      <c r="Y37" s="512"/>
      <c r="Z37" s="512"/>
      <c r="AA37" s="165" t="s">
        <v>7</v>
      </c>
      <c r="AD37" s="162"/>
    </row>
    <row r="38" spans="1:30" ht="24" customHeight="1">
      <c r="A38" s="166" t="s">
        <v>96</v>
      </c>
      <c r="B38" s="517"/>
      <c r="C38" s="518"/>
      <c r="D38" s="519"/>
      <c r="E38" s="505"/>
      <c r="F38" s="506"/>
      <c r="G38" s="506"/>
      <c r="H38" s="506"/>
      <c r="I38" s="528"/>
      <c r="J38" s="528"/>
      <c r="K38" s="528"/>
      <c r="L38" s="528"/>
      <c r="M38" s="528"/>
      <c r="N38" s="528"/>
      <c r="O38" s="528"/>
      <c r="P38" s="528"/>
      <c r="Q38" s="529"/>
      <c r="R38" s="524"/>
      <c r="S38" s="513"/>
      <c r="T38" s="513"/>
      <c r="U38" s="513"/>
      <c r="V38" s="167" t="s">
        <v>94</v>
      </c>
      <c r="W38" s="91"/>
      <c r="X38" s="513"/>
      <c r="Y38" s="513"/>
      <c r="Z38" s="513"/>
      <c r="AA38" s="167" t="s">
        <v>7</v>
      </c>
      <c r="AD38" s="162"/>
    </row>
    <row r="39" spans="1:30" ht="18" customHeight="1">
      <c r="A39" s="166" t="s">
        <v>96</v>
      </c>
      <c r="B39" s="517"/>
      <c r="C39" s="518"/>
      <c r="D39" s="519"/>
      <c r="E39" s="505"/>
      <c r="F39" s="506"/>
      <c r="G39" s="506"/>
      <c r="H39" s="506"/>
      <c r="I39" s="528"/>
      <c r="J39" s="528"/>
      <c r="K39" s="528"/>
      <c r="L39" s="528"/>
      <c r="M39" s="528"/>
      <c r="N39" s="528"/>
      <c r="O39" s="528"/>
      <c r="P39" s="528"/>
      <c r="Q39" s="529"/>
      <c r="R39" s="524"/>
      <c r="S39" s="513"/>
      <c r="T39" s="513"/>
      <c r="U39" s="513"/>
      <c r="V39" s="167" t="s">
        <v>94</v>
      </c>
      <c r="W39" s="91"/>
      <c r="X39" s="513"/>
      <c r="Y39" s="513"/>
      <c r="Z39" s="513"/>
      <c r="AA39" s="167" t="s">
        <v>7</v>
      </c>
      <c r="AD39" s="162"/>
    </row>
    <row r="40" spans="1:30" ht="18" customHeight="1">
      <c r="A40" s="166" t="s">
        <v>96</v>
      </c>
      <c r="B40" s="517"/>
      <c r="C40" s="518"/>
      <c r="D40" s="519"/>
      <c r="E40" s="505"/>
      <c r="F40" s="506"/>
      <c r="G40" s="506"/>
      <c r="H40" s="506"/>
      <c r="I40" s="528"/>
      <c r="J40" s="528"/>
      <c r="K40" s="528"/>
      <c r="L40" s="528"/>
      <c r="M40" s="528"/>
      <c r="N40" s="528"/>
      <c r="O40" s="528"/>
      <c r="P40" s="528"/>
      <c r="Q40" s="529"/>
      <c r="R40" s="524"/>
      <c r="S40" s="513"/>
      <c r="T40" s="513"/>
      <c r="U40" s="513"/>
      <c r="V40" s="167" t="s">
        <v>94</v>
      </c>
      <c r="W40" s="91"/>
      <c r="X40" s="513"/>
      <c r="Y40" s="513"/>
      <c r="Z40" s="513"/>
      <c r="AA40" s="167" t="s">
        <v>7</v>
      </c>
    </row>
    <row r="41" spans="1:30" ht="18" customHeight="1">
      <c r="A41" s="166" t="s">
        <v>96</v>
      </c>
      <c r="B41" s="517"/>
      <c r="C41" s="518"/>
      <c r="D41" s="519"/>
      <c r="E41" s="505"/>
      <c r="F41" s="506"/>
      <c r="G41" s="506"/>
      <c r="H41" s="506"/>
      <c r="I41" s="528"/>
      <c r="J41" s="528"/>
      <c r="K41" s="528"/>
      <c r="L41" s="528"/>
      <c r="M41" s="528"/>
      <c r="N41" s="528"/>
      <c r="O41" s="528"/>
      <c r="P41" s="528"/>
      <c r="Q41" s="529"/>
      <c r="R41" s="524"/>
      <c r="S41" s="513"/>
      <c r="T41" s="513"/>
      <c r="U41" s="513"/>
      <c r="V41" s="167" t="s">
        <v>94</v>
      </c>
      <c r="W41" s="91"/>
      <c r="X41" s="513"/>
      <c r="Y41" s="513"/>
      <c r="Z41" s="513"/>
      <c r="AA41" s="167" t="s">
        <v>7</v>
      </c>
      <c r="AD41" s="168"/>
    </row>
    <row r="42" spans="1:30" ht="18" customHeight="1">
      <c r="A42" s="166" t="s">
        <v>96</v>
      </c>
      <c r="B42" s="517"/>
      <c r="C42" s="518"/>
      <c r="D42" s="519"/>
      <c r="E42" s="505"/>
      <c r="F42" s="506"/>
      <c r="G42" s="506"/>
      <c r="H42" s="506"/>
      <c r="I42" s="528"/>
      <c r="J42" s="528"/>
      <c r="K42" s="528"/>
      <c r="L42" s="528"/>
      <c r="M42" s="528"/>
      <c r="N42" s="528"/>
      <c r="O42" s="528"/>
      <c r="P42" s="528"/>
      <c r="Q42" s="529"/>
      <c r="R42" s="525"/>
      <c r="S42" s="513"/>
      <c r="T42" s="513"/>
      <c r="U42" s="513"/>
      <c r="V42" s="167" t="s">
        <v>94</v>
      </c>
      <c r="W42" s="91"/>
      <c r="X42" s="513"/>
      <c r="Y42" s="513"/>
      <c r="Z42" s="513"/>
      <c r="AA42" s="167" t="s">
        <v>7</v>
      </c>
    </row>
    <row r="43" spans="1:30" ht="18" customHeight="1" thickBot="1">
      <c r="A43" s="164" t="s">
        <v>248</v>
      </c>
      <c r="B43" s="520"/>
      <c r="C43" s="521"/>
      <c r="D43" s="522"/>
      <c r="E43" s="526" t="s">
        <v>122</v>
      </c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27"/>
      <c r="S43" s="542">
        <f>SUM(S37:U42)</f>
        <v>0</v>
      </c>
      <c r="T43" s="542"/>
      <c r="U43" s="542"/>
      <c r="V43" s="169" t="s">
        <v>7</v>
      </c>
      <c r="W43" s="170"/>
      <c r="X43" s="533">
        <f>SUM(X37:Z42)</f>
        <v>0</v>
      </c>
      <c r="Y43" s="532"/>
      <c r="Z43" s="532"/>
      <c r="AA43" s="169" t="s">
        <v>7</v>
      </c>
      <c r="AB43" s="171"/>
    </row>
    <row r="44" spans="1:30" ht="18" customHeight="1">
      <c r="A44" s="164" t="s">
        <v>248</v>
      </c>
      <c r="B44" s="514" t="s">
        <v>103</v>
      </c>
      <c r="C44" s="515"/>
      <c r="D44" s="516"/>
      <c r="E44" s="499"/>
      <c r="F44" s="500"/>
      <c r="G44" s="500"/>
      <c r="H44" s="500"/>
      <c r="I44" s="501"/>
      <c r="J44" s="501"/>
      <c r="K44" s="501"/>
      <c r="L44" s="501"/>
      <c r="M44" s="501"/>
      <c r="N44" s="501"/>
      <c r="O44" s="501"/>
      <c r="P44" s="501"/>
      <c r="Q44" s="502"/>
      <c r="R44" s="523" t="s">
        <v>95</v>
      </c>
      <c r="S44" s="512"/>
      <c r="T44" s="512"/>
      <c r="U44" s="512"/>
      <c r="V44" s="165" t="s">
        <v>94</v>
      </c>
      <c r="W44" s="90"/>
      <c r="X44" s="512"/>
      <c r="Y44" s="512"/>
      <c r="Z44" s="512"/>
      <c r="AA44" s="165" t="s">
        <v>7</v>
      </c>
      <c r="AD44" s="162"/>
    </row>
    <row r="45" spans="1:30" ht="18" customHeight="1">
      <c r="A45" s="166" t="s">
        <v>96</v>
      </c>
      <c r="B45" s="517"/>
      <c r="C45" s="518"/>
      <c r="D45" s="519"/>
      <c r="E45" s="505"/>
      <c r="F45" s="506"/>
      <c r="G45" s="506"/>
      <c r="H45" s="506"/>
      <c r="I45" s="503"/>
      <c r="J45" s="503"/>
      <c r="K45" s="503"/>
      <c r="L45" s="503"/>
      <c r="M45" s="503"/>
      <c r="N45" s="503"/>
      <c r="O45" s="503"/>
      <c r="P45" s="503"/>
      <c r="Q45" s="504"/>
      <c r="R45" s="524"/>
      <c r="S45" s="513"/>
      <c r="T45" s="513"/>
      <c r="U45" s="513"/>
      <c r="V45" s="167" t="s">
        <v>94</v>
      </c>
      <c r="W45" s="91"/>
      <c r="X45" s="513"/>
      <c r="Y45" s="513"/>
      <c r="Z45" s="513"/>
      <c r="AA45" s="167" t="s">
        <v>7</v>
      </c>
      <c r="AD45" s="162"/>
    </row>
    <row r="46" spans="1:30" ht="18" customHeight="1">
      <c r="A46" s="166" t="s">
        <v>96</v>
      </c>
      <c r="B46" s="517"/>
      <c r="C46" s="518"/>
      <c r="D46" s="519"/>
      <c r="E46" s="505"/>
      <c r="F46" s="506"/>
      <c r="G46" s="506"/>
      <c r="H46" s="506"/>
      <c r="I46" s="503"/>
      <c r="J46" s="503"/>
      <c r="K46" s="503"/>
      <c r="L46" s="503"/>
      <c r="M46" s="503"/>
      <c r="N46" s="503"/>
      <c r="O46" s="503"/>
      <c r="P46" s="503"/>
      <c r="Q46" s="504"/>
      <c r="R46" s="524"/>
      <c r="S46" s="513"/>
      <c r="T46" s="513"/>
      <c r="U46" s="513"/>
      <c r="V46" s="167" t="s">
        <v>94</v>
      </c>
      <c r="W46" s="91"/>
      <c r="X46" s="513"/>
      <c r="Y46" s="513"/>
      <c r="Z46" s="513"/>
      <c r="AA46" s="167" t="s">
        <v>7</v>
      </c>
      <c r="AD46" s="162"/>
    </row>
    <row r="47" spans="1:30" ht="18" customHeight="1">
      <c r="A47" s="166" t="s">
        <v>96</v>
      </c>
      <c r="B47" s="517"/>
      <c r="C47" s="518"/>
      <c r="D47" s="519"/>
      <c r="E47" s="505"/>
      <c r="F47" s="506"/>
      <c r="G47" s="506"/>
      <c r="H47" s="506"/>
      <c r="I47" s="503"/>
      <c r="J47" s="503"/>
      <c r="K47" s="503"/>
      <c r="L47" s="503"/>
      <c r="M47" s="503"/>
      <c r="N47" s="503"/>
      <c r="O47" s="503"/>
      <c r="P47" s="503"/>
      <c r="Q47" s="504"/>
      <c r="R47" s="524"/>
      <c r="S47" s="513"/>
      <c r="T47" s="513"/>
      <c r="U47" s="513"/>
      <c r="V47" s="167" t="s">
        <v>94</v>
      </c>
      <c r="W47" s="91"/>
      <c r="X47" s="513"/>
      <c r="Y47" s="513"/>
      <c r="Z47" s="513"/>
      <c r="AA47" s="167" t="s">
        <v>7</v>
      </c>
    </row>
    <row r="48" spans="1:30" ht="18" customHeight="1">
      <c r="A48" s="166" t="s">
        <v>96</v>
      </c>
      <c r="B48" s="517"/>
      <c r="C48" s="518"/>
      <c r="D48" s="519"/>
      <c r="E48" s="505"/>
      <c r="F48" s="506"/>
      <c r="G48" s="506"/>
      <c r="H48" s="506"/>
      <c r="I48" s="503"/>
      <c r="J48" s="503"/>
      <c r="K48" s="503"/>
      <c r="L48" s="503"/>
      <c r="M48" s="503"/>
      <c r="N48" s="503"/>
      <c r="O48" s="503"/>
      <c r="P48" s="503"/>
      <c r="Q48" s="504"/>
      <c r="R48" s="524"/>
      <c r="S48" s="513"/>
      <c r="T48" s="513"/>
      <c r="U48" s="513"/>
      <c r="V48" s="167" t="s">
        <v>94</v>
      </c>
      <c r="W48" s="91"/>
      <c r="X48" s="513"/>
      <c r="Y48" s="513"/>
      <c r="Z48" s="513"/>
      <c r="AA48" s="167" t="s">
        <v>7</v>
      </c>
      <c r="AD48" s="168"/>
    </row>
    <row r="49" spans="1:30" ht="18" customHeight="1">
      <c r="A49" s="166" t="s">
        <v>96</v>
      </c>
      <c r="B49" s="517"/>
      <c r="C49" s="518"/>
      <c r="D49" s="519"/>
      <c r="E49" s="505"/>
      <c r="F49" s="506"/>
      <c r="G49" s="506"/>
      <c r="H49" s="506"/>
      <c r="I49" s="503"/>
      <c r="J49" s="503"/>
      <c r="K49" s="503"/>
      <c r="L49" s="503"/>
      <c r="M49" s="503"/>
      <c r="N49" s="503"/>
      <c r="O49" s="503"/>
      <c r="P49" s="503"/>
      <c r="Q49" s="504"/>
      <c r="R49" s="525"/>
      <c r="S49" s="513"/>
      <c r="T49" s="513"/>
      <c r="U49" s="513"/>
      <c r="V49" s="167" t="s">
        <v>94</v>
      </c>
      <c r="W49" s="91"/>
      <c r="X49" s="513"/>
      <c r="Y49" s="513"/>
      <c r="Z49" s="513"/>
      <c r="AA49" s="167" t="s">
        <v>7</v>
      </c>
    </row>
    <row r="50" spans="1:30" ht="18" customHeight="1" thickBot="1">
      <c r="A50" s="164" t="s">
        <v>248</v>
      </c>
      <c r="B50" s="520"/>
      <c r="C50" s="521"/>
      <c r="D50" s="522"/>
      <c r="E50" s="509" t="s">
        <v>122</v>
      </c>
      <c r="F50" s="509"/>
      <c r="G50" s="509"/>
      <c r="H50" s="509"/>
      <c r="I50" s="509"/>
      <c r="J50" s="509"/>
      <c r="K50" s="509"/>
      <c r="L50" s="509"/>
      <c r="M50" s="509"/>
      <c r="N50" s="509"/>
      <c r="O50" s="509"/>
      <c r="P50" s="509"/>
      <c r="Q50" s="509"/>
      <c r="R50" s="509"/>
      <c r="S50" s="531">
        <f>SUM(S44:U49)</f>
        <v>0</v>
      </c>
      <c r="T50" s="532"/>
      <c r="U50" s="532"/>
      <c r="V50" s="169" t="s">
        <v>7</v>
      </c>
      <c r="W50" s="170"/>
      <c r="X50" s="533">
        <f>SUM(X44:Z49)</f>
        <v>0</v>
      </c>
      <c r="Y50" s="532"/>
      <c r="Z50" s="532"/>
      <c r="AA50" s="169" t="s">
        <v>7</v>
      </c>
      <c r="AB50" s="171"/>
    </row>
    <row r="51" spans="1:30" ht="18" customHeight="1">
      <c r="A51" s="164" t="s">
        <v>248</v>
      </c>
      <c r="B51" s="514" t="s">
        <v>104</v>
      </c>
      <c r="C51" s="515"/>
      <c r="D51" s="516"/>
      <c r="E51" s="499"/>
      <c r="F51" s="500"/>
      <c r="G51" s="500"/>
      <c r="H51" s="500"/>
      <c r="I51" s="501"/>
      <c r="J51" s="501"/>
      <c r="K51" s="501"/>
      <c r="L51" s="501"/>
      <c r="M51" s="501"/>
      <c r="N51" s="501"/>
      <c r="O51" s="501"/>
      <c r="P51" s="501"/>
      <c r="Q51" s="502"/>
      <c r="R51" s="523" t="s">
        <v>95</v>
      </c>
      <c r="S51" s="512"/>
      <c r="T51" s="512"/>
      <c r="U51" s="512"/>
      <c r="V51" s="165" t="s">
        <v>94</v>
      </c>
      <c r="W51" s="90"/>
      <c r="X51" s="512"/>
      <c r="Y51" s="512"/>
      <c r="Z51" s="512"/>
      <c r="AA51" s="165" t="s">
        <v>7</v>
      </c>
      <c r="AD51" s="162"/>
    </row>
    <row r="52" spans="1:30" ht="18" customHeight="1">
      <c r="A52" s="166" t="s">
        <v>96</v>
      </c>
      <c r="B52" s="517"/>
      <c r="C52" s="518"/>
      <c r="D52" s="519"/>
      <c r="E52" s="505"/>
      <c r="F52" s="506"/>
      <c r="G52" s="506"/>
      <c r="H52" s="506"/>
      <c r="I52" s="503"/>
      <c r="J52" s="503"/>
      <c r="K52" s="503"/>
      <c r="L52" s="503"/>
      <c r="M52" s="503"/>
      <c r="N52" s="503"/>
      <c r="O52" s="503"/>
      <c r="P52" s="503"/>
      <c r="Q52" s="504"/>
      <c r="R52" s="524"/>
      <c r="S52" s="513"/>
      <c r="T52" s="513"/>
      <c r="U52" s="513"/>
      <c r="V52" s="167" t="s">
        <v>94</v>
      </c>
      <c r="W52" s="91"/>
      <c r="X52" s="513"/>
      <c r="Y52" s="513"/>
      <c r="Z52" s="513"/>
      <c r="AA52" s="167" t="s">
        <v>7</v>
      </c>
      <c r="AD52" s="162"/>
    </row>
    <row r="53" spans="1:30" ht="18" customHeight="1">
      <c r="A53" s="166" t="s">
        <v>96</v>
      </c>
      <c r="B53" s="517"/>
      <c r="C53" s="518"/>
      <c r="D53" s="519"/>
      <c r="E53" s="505"/>
      <c r="F53" s="506"/>
      <c r="G53" s="506"/>
      <c r="H53" s="506"/>
      <c r="I53" s="503"/>
      <c r="J53" s="503"/>
      <c r="K53" s="503"/>
      <c r="L53" s="503"/>
      <c r="M53" s="503"/>
      <c r="N53" s="503"/>
      <c r="O53" s="503"/>
      <c r="P53" s="503"/>
      <c r="Q53" s="504"/>
      <c r="R53" s="524"/>
      <c r="S53" s="513"/>
      <c r="T53" s="513"/>
      <c r="U53" s="513"/>
      <c r="V53" s="167" t="s">
        <v>94</v>
      </c>
      <c r="W53" s="91"/>
      <c r="X53" s="513"/>
      <c r="Y53" s="513"/>
      <c r="Z53" s="513"/>
      <c r="AA53" s="167" t="s">
        <v>7</v>
      </c>
      <c r="AD53" s="162"/>
    </row>
    <row r="54" spans="1:30" ht="18" customHeight="1">
      <c r="A54" s="166" t="s">
        <v>96</v>
      </c>
      <c r="B54" s="517"/>
      <c r="C54" s="518"/>
      <c r="D54" s="519"/>
      <c r="E54" s="505"/>
      <c r="F54" s="506"/>
      <c r="G54" s="506"/>
      <c r="H54" s="506"/>
      <c r="I54" s="503"/>
      <c r="J54" s="503"/>
      <c r="K54" s="503"/>
      <c r="L54" s="503"/>
      <c r="M54" s="503"/>
      <c r="N54" s="503"/>
      <c r="O54" s="503"/>
      <c r="P54" s="503"/>
      <c r="Q54" s="504"/>
      <c r="R54" s="524"/>
      <c r="S54" s="513"/>
      <c r="T54" s="513"/>
      <c r="U54" s="513"/>
      <c r="V54" s="167" t="s">
        <v>94</v>
      </c>
      <c r="W54" s="91"/>
      <c r="X54" s="513"/>
      <c r="Y54" s="513"/>
      <c r="Z54" s="513"/>
      <c r="AA54" s="167" t="s">
        <v>7</v>
      </c>
    </row>
    <row r="55" spans="1:30" ht="18" customHeight="1">
      <c r="A55" s="166" t="s">
        <v>96</v>
      </c>
      <c r="B55" s="517"/>
      <c r="C55" s="518"/>
      <c r="D55" s="519"/>
      <c r="E55" s="505"/>
      <c r="F55" s="506"/>
      <c r="G55" s="506"/>
      <c r="H55" s="506"/>
      <c r="I55" s="503"/>
      <c r="J55" s="503"/>
      <c r="K55" s="503"/>
      <c r="L55" s="503"/>
      <c r="M55" s="503"/>
      <c r="N55" s="503"/>
      <c r="O55" s="503"/>
      <c r="P55" s="503"/>
      <c r="Q55" s="504"/>
      <c r="R55" s="524"/>
      <c r="S55" s="513"/>
      <c r="T55" s="513"/>
      <c r="U55" s="513"/>
      <c r="V55" s="167" t="s">
        <v>94</v>
      </c>
      <c r="W55" s="91"/>
      <c r="X55" s="513"/>
      <c r="Y55" s="513"/>
      <c r="Z55" s="513"/>
      <c r="AA55" s="167" t="s">
        <v>7</v>
      </c>
      <c r="AD55" s="168"/>
    </row>
    <row r="56" spans="1:30" ht="18" customHeight="1">
      <c r="A56" s="166" t="s">
        <v>96</v>
      </c>
      <c r="B56" s="517"/>
      <c r="C56" s="518"/>
      <c r="D56" s="519"/>
      <c r="E56" s="505"/>
      <c r="F56" s="506"/>
      <c r="G56" s="506"/>
      <c r="H56" s="506"/>
      <c r="I56" s="503"/>
      <c r="J56" s="503"/>
      <c r="K56" s="503"/>
      <c r="L56" s="503"/>
      <c r="M56" s="503"/>
      <c r="N56" s="503"/>
      <c r="O56" s="503"/>
      <c r="P56" s="503"/>
      <c r="Q56" s="504"/>
      <c r="R56" s="525"/>
      <c r="S56" s="513"/>
      <c r="T56" s="513"/>
      <c r="U56" s="513"/>
      <c r="V56" s="167" t="s">
        <v>94</v>
      </c>
      <c r="W56" s="91"/>
      <c r="X56" s="513"/>
      <c r="Y56" s="513"/>
      <c r="Z56" s="513"/>
      <c r="AA56" s="167" t="s">
        <v>7</v>
      </c>
    </row>
    <row r="57" spans="1:30" ht="18" customHeight="1" thickBot="1">
      <c r="A57" s="164" t="s">
        <v>248</v>
      </c>
      <c r="B57" s="520"/>
      <c r="C57" s="521"/>
      <c r="D57" s="522"/>
      <c r="E57" s="509" t="s">
        <v>122</v>
      </c>
      <c r="F57" s="509"/>
      <c r="G57" s="509"/>
      <c r="H57" s="509"/>
      <c r="I57" s="509"/>
      <c r="J57" s="509"/>
      <c r="K57" s="509"/>
      <c r="L57" s="509"/>
      <c r="M57" s="509"/>
      <c r="N57" s="509"/>
      <c r="O57" s="509"/>
      <c r="P57" s="509"/>
      <c r="Q57" s="509"/>
      <c r="R57" s="509"/>
      <c r="S57" s="531">
        <f>SUM(S51:U56)</f>
        <v>0</v>
      </c>
      <c r="T57" s="532"/>
      <c r="U57" s="532"/>
      <c r="V57" s="169" t="s">
        <v>7</v>
      </c>
      <c r="W57" s="170"/>
      <c r="X57" s="533">
        <f>SUM(X51:Z56)</f>
        <v>0</v>
      </c>
      <c r="Y57" s="532"/>
      <c r="Z57" s="532"/>
      <c r="AA57" s="169" t="s">
        <v>7</v>
      </c>
      <c r="AB57" s="171"/>
    </row>
    <row r="58" spans="1:30" ht="18" customHeight="1">
      <c r="A58" s="164" t="s">
        <v>248</v>
      </c>
      <c r="B58" s="514" t="s">
        <v>120</v>
      </c>
      <c r="C58" s="515"/>
      <c r="D58" s="516"/>
      <c r="E58" s="499"/>
      <c r="F58" s="500"/>
      <c r="G58" s="500"/>
      <c r="H58" s="500"/>
      <c r="I58" s="501"/>
      <c r="J58" s="501"/>
      <c r="K58" s="501"/>
      <c r="L58" s="501"/>
      <c r="M58" s="501"/>
      <c r="N58" s="501"/>
      <c r="O58" s="501"/>
      <c r="P58" s="501"/>
      <c r="Q58" s="502"/>
      <c r="R58" s="523" t="s">
        <v>95</v>
      </c>
      <c r="S58" s="512"/>
      <c r="T58" s="512"/>
      <c r="U58" s="512"/>
      <c r="V58" s="165" t="s">
        <v>94</v>
      </c>
      <c r="W58" s="90"/>
      <c r="X58" s="512"/>
      <c r="Y58" s="512"/>
      <c r="Z58" s="512"/>
      <c r="AA58" s="165" t="s">
        <v>7</v>
      </c>
      <c r="AD58" s="162"/>
    </row>
    <row r="59" spans="1:30" ht="18" customHeight="1">
      <c r="A59" s="166" t="s">
        <v>96</v>
      </c>
      <c r="B59" s="517"/>
      <c r="C59" s="518"/>
      <c r="D59" s="519"/>
      <c r="E59" s="505"/>
      <c r="F59" s="506"/>
      <c r="G59" s="506"/>
      <c r="H59" s="506"/>
      <c r="I59" s="503"/>
      <c r="J59" s="503"/>
      <c r="K59" s="503"/>
      <c r="L59" s="503"/>
      <c r="M59" s="503"/>
      <c r="N59" s="503"/>
      <c r="O59" s="503"/>
      <c r="P59" s="503"/>
      <c r="Q59" s="504"/>
      <c r="R59" s="524"/>
      <c r="S59" s="513"/>
      <c r="T59" s="513"/>
      <c r="U59" s="513"/>
      <c r="V59" s="167" t="s">
        <v>94</v>
      </c>
      <c r="W59" s="91"/>
      <c r="X59" s="513"/>
      <c r="Y59" s="513"/>
      <c r="Z59" s="513"/>
      <c r="AA59" s="167" t="s">
        <v>7</v>
      </c>
      <c r="AD59" s="162"/>
    </row>
    <row r="60" spans="1:30" ht="18" customHeight="1">
      <c r="A60" s="166" t="s">
        <v>96</v>
      </c>
      <c r="B60" s="517"/>
      <c r="C60" s="518"/>
      <c r="D60" s="519"/>
      <c r="E60" s="505"/>
      <c r="F60" s="506"/>
      <c r="G60" s="506"/>
      <c r="H60" s="506"/>
      <c r="I60" s="503"/>
      <c r="J60" s="503"/>
      <c r="K60" s="503"/>
      <c r="L60" s="503"/>
      <c r="M60" s="503"/>
      <c r="N60" s="503"/>
      <c r="O60" s="503"/>
      <c r="P60" s="503"/>
      <c r="Q60" s="504"/>
      <c r="R60" s="524"/>
      <c r="S60" s="513"/>
      <c r="T60" s="513"/>
      <c r="U60" s="513"/>
      <c r="V60" s="167" t="s">
        <v>94</v>
      </c>
      <c r="W60" s="91"/>
      <c r="X60" s="513"/>
      <c r="Y60" s="513"/>
      <c r="Z60" s="513"/>
      <c r="AA60" s="167" t="s">
        <v>7</v>
      </c>
      <c r="AD60" s="162"/>
    </row>
    <row r="61" spans="1:30" ht="18" customHeight="1">
      <c r="A61" s="166" t="s">
        <v>96</v>
      </c>
      <c r="B61" s="517"/>
      <c r="C61" s="518"/>
      <c r="D61" s="519"/>
      <c r="E61" s="505"/>
      <c r="F61" s="506"/>
      <c r="G61" s="506"/>
      <c r="H61" s="506"/>
      <c r="I61" s="503"/>
      <c r="J61" s="503"/>
      <c r="K61" s="503"/>
      <c r="L61" s="503"/>
      <c r="M61" s="503"/>
      <c r="N61" s="503"/>
      <c r="O61" s="503"/>
      <c r="P61" s="503"/>
      <c r="Q61" s="504"/>
      <c r="R61" s="524"/>
      <c r="S61" s="513"/>
      <c r="T61" s="513"/>
      <c r="U61" s="513"/>
      <c r="V61" s="167" t="s">
        <v>94</v>
      </c>
      <c r="W61" s="91"/>
      <c r="X61" s="513"/>
      <c r="Y61" s="513"/>
      <c r="Z61" s="513"/>
      <c r="AA61" s="167" t="s">
        <v>7</v>
      </c>
    </row>
    <row r="62" spans="1:30" ht="18" customHeight="1">
      <c r="A62" s="166" t="s">
        <v>96</v>
      </c>
      <c r="B62" s="517"/>
      <c r="C62" s="518"/>
      <c r="D62" s="519"/>
      <c r="E62" s="505"/>
      <c r="F62" s="506"/>
      <c r="G62" s="506"/>
      <c r="H62" s="506"/>
      <c r="I62" s="503"/>
      <c r="J62" s="503"/>
      <c r="K62" s="503"/>
      <c r="L62" s="503"/>
      <c r="M62" s="503"/>
      <c r="N62" s="503"/>
      <c r="O62" s="503"/>
      <c r="P62" s="503"/>
      <c r="Q62" s="504"/>
      <c r="R62" s="524"/>
      <c r="S62" s="513"/>
      <c r="T62" s="513"/>
      <c r="U62" s="513"/>
      <c r="V62" s="167" t="s">
        <v>94</v>
      </c>
      <c r="W62" s="91"/>
      <c r="X62" s="513"/>
      <c r="Y62" s="513"/>
      <c r="Z62" s="513"/>
      <c r="AA62" s="167" t="s">
        <v>7</v>
      </c>
      <c r="AD62" s="168"/>
    </row>
    <row r="63" spans="1:30" ht="18" customHeight="1">
      <c r="A63" s="166" t="s">
        <v>96</v>
      </c>
      <c r="B63" s="517"/>
      <c r="C63" s="518"/>
      <c r="D63" s="519"/>
      <c r="E63" s="505"/>
      <c r="F63" s="506"/>
      <c r="G63" s="506"/>
      <c r="H63" s="506"/>
      <c r="I63" s="503"/>
      <c r="J63" s="503"/>
      <c r="K63" s="503"/>
      <c r="L63" s="503"/>
      <c r="M63" s="503"/>
      <c r="N63" s="503"/>
      <c r="O63" s="503"/>
      <c r="P63" s="503"/>
      <c r="Q63" s="504"/>
      <c r="R63" s="525"/>
      <c r="S63" s="513"/>
      <c r="T63" s="513"/>
      <c r="U63" s="513"/>
      <c r="V63" s="167" t="s">
        <v>94</v>
      </c>
      <c r="W63" s="91"/>
      <c r="X63" s="513"/>
      <c r="Y63" s="513"/>
      <c r="Z63" s="513"/>
      <c r="AA63" s="167" t="s">
        <v>7</v>
      </c>
    </row>
    <row r="64" spans="1:30" ht="18" customHeight="1" thickBot="1">
      <c r="A64" s="164" t="s">
        <v>248</v>
      </c>
      <c r="B64" s="520"/>
      <c r="C64" s="521"/>
      <c r="D64" s="522"/>
      <c r="E64" s="509" t="s">
        <v>122</v>
      </c>
      <c r="F64" s="509"/>
      <c r="G64" s="509"/>
      <c r="H64" s="509"/>
      <c r="I64" s="509"/>
      <c r="J64" s="509"/>
      <c r="K64" s="509"/>
      <c r="L64" s="509"/>
      <c r="M64" s="509"/>
      <c r="N64" s="509"/>
      <c r="O64" s="509"/>
      <c r="P64" s="509"/>
      <c r="Q64" s="509"/>
      <c r="R64" s="509"/>
      <c r="S64" s="539">
        <f>SUM(S58:U63)</f>
        <v>0</v>
      </c>
      <c r="T64" s="535"/>
      <c r="U64" s="535"/>
      <c r="V64" s="169" t="s">
        <v>7</v>
      </c>
      <c r="W64" s="170"/>
      <c r="X64" s="534">
        <f>SUM(X58:Z63)</f>
        <v>0</v>
      </c>
      <c r="Y64" s="535"/>
      <c r="Z64" s="535"/>
      <c r="AA64" s="169" t="s">
        <v>7</v>
      </c>
      <c r="AB64" s="171"/>
    </row>
    <row r="65" spans="2:32" ht="18" customHeight="1" thickTop="1" thickBot="1">
      <c r="B65" s="554" t="s">
        <v>65</v>
      </c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  <c r="R65" s="555"/>
      <c r="S65" s="536">
        <f>S14+S21+S29+S36+S43+S50+S57+S64</f>
        <v>0</v>
      </c>
      <c r="T65" s="537"/>
      <c r="U65" s="537"/>
      <c r="V65" s="172" t="s">
        <v>7</v>
      </c>
      <c r="W65" s="173"/>
      <c r="X65" s="538">
        <f>X14+X21+X29+X36+X43+X50+X57+X64</f>
        <v>0</v>
      </c>
      <c r="Y65" s="537"/>
      <c r="Z65" s="537"/>
      <c r="AA65" s="174" t="s">
        <v>7</v>
      </c>
    </row>
    <row r="66" spans="2:32" ht="18" customHeight="1">
      <c r="B66" s="175"/>
      <c r="C66" s="176"/>
    </row>
    <row r="67" spans="2:32" ht="18" customHeight="1">
      <c r="B67" s="175"/>
      <c r="C67" s="176"/>
    </row>
    <row r="68" spans="2:32" ht="18" customHeight="1">
      <c r="B68" s="175"/>
      <c r="C68" s="176"/>
      <c r="AD68" s="530"/>
      <c r="AE68" s="530"/>
      <c r="AF68" s="530"/>
    </row>
  </sheetData>
  <sheetProtection algorithmName="SHA-512" hashValue="pSfgr0tfieBzKyoAcNJwnl5uu/UoGegIqqYavtypshA6Oeyc6bVQN6SsHI3fRBb0gKL6xrTrzlUHDl6HxY0/pg==" saltValue="bd8wSMr8t/Ggwnd9BFK2LQ==" spinCount="100000" sheet="1" objects="1" scenarios="1" formatCells="0" formatColumns="0" formatRows="0" insertRows="0" deleteRows="0"/>
  <mergeCells count="247">
    <mergeCell ref="X61:Z61"/>
    <mergeCell ref="X62:Z62"/>
    <mergeCell ref="X63:Z63"/>
    <mergeCell ref="E27:H27"/>
    <mergeCell ref="I27:Q27"/>
    <mergeCell ref="S27:U27"/>
    <mergeCell ref="X27:Z27"/>
    <mergeCell ref="X30:Z30"/>
    <mergeCell ref="X31:Z31"/>
    <mergeCell ref="X32:Z32"/>
    <mergeCell ref="X33:Z33"/>
    <mergeCell ref="X34:Z34"/>
    <mergeCell ref="X35:Z35"/>
    <mergeCell ref="X56:Z56"/>
    <mergeCell ref="I44:Q44"/>
    <mergeCell ref="R44:R49"/>
    <mergeCell ref="S44:U44"/>
    <mergeCell ref="E45:H45"/>
    <mergeCell ref="I45:Q45"/>
    <mergeCell ref="S45:U45"/>
    <mergeCell ref="S50:U50"/>
    <mergeCell ref="E38:H38"/>
    <mergeCell ref="E39:H39"/>
    <mergeCell ref="E40:H40"/>
    <mergeCell ref="S10:U10"/>
    <mergeCell ref="S11:U11"/>
    <mergeCell ref="S12:U12"/>
    <mergeCell ref="S13:U13"/>
    <mergeCell ref="S14:U14"/>
    <mergeCell ref="Q1:AA1"/>
    <mergeCell ref="X58:Z58"/>
    <mergeCell ref="X59:Z59"/>
    <mergeCell ref="X60:Z60"/>
    <mergeCell ref="X8:Z8"/>
    <mergeCell ref="X9:Z9"/>
    <mergeCell ref="X10:Z10"/>
    <mergeCell ref="X11:Z11"/>
    <mergeCell ref="X12:Z12"/>
    <mergeCell ref="X13:Z13"/>
    <mergeCell ref="X22:Z22"/>
    <mergeCell ref="X23:Z23"/>
    <mergeCell ref="X24:Z24"/>
    <mergeCell ref="X37:Z37"/>
    <mergeCell ref="X38:Z38"/>
    <mergeCell ref="X39:Z39"/>
    <mergeCell ref="X40:Z40"/>
    <mergeCell ref="X41:Z41"/>
    <mergeCell ref="X42:Z42"/>
    <mergeCell ref="X15:Z15"/>
    <mergeCell ref="X16:Z16"/>
    <mergeCell ref="X17:Z17"/>
    <mergeCell ref="X18:Z18"/>
    <mergeCell ref="X19:Z19"/>
    <mergeCell ref="X20:Z20"/>
    <mergeCell ref="X25:Z25"/>
    <mergeCell ref="X26:Z26"/>
    <mergeCell ref="X28:Z28"/>
    <mergeCell ref="B65:R65"/>
    <mergeCell ref="S46:U46"/>
    <mergeCell ref="E47:H47"/>
    <mergeCell ref="I47:Q47"/>
    <mergeCell ref="S47:U47"/>
    <mergeCell ref="E48:H48"/>
    <mergeCell ref="I48:Q48"/>
    <mergeCell ref="S48:U48"/>
    <mergeCell ref="E49:H49"/>
    <mergeCell ref="I49:Q49"/>
    <mergeCell ref="S49:U49"/>
    <mergeCell ref="B58:D64"/>
    <mergeCell ref="E58:H58"/>
    <mergeCell ref="I58:Q58"/>
    <mergeCell ref="R58:R63"/>
    <mergeCell ref="S58:U58"/>
    <mergeCell ref="E59:H59"/>
    <mergeCell ref="I59:Q59"/>
    <mergeCell ref="S59:U59"/>
    <mergeCell ref="E60:H60"/>
    <mergeCell ref="I60:Q60"/>
    <mergeCell ref="S60:U60"/>
    <mergeCell ref="B44:D50"/>
    <mergeCell ref="E44:H44"/>
    <mergeCell ref="B51:D57"/>
    <mergeCell ref="R51:R56"/>
    <mergeCell ref="S51:U51"/>
    <mergeCell ref="S52:U52"/>
    <mergeCell ref="S53:U53"/>
    <mergeCell ref="S54:U54"/>
    <mergeCell ref="E55:H55"/>
    <mergeCell ref="I55:Q55"/>
    <mergeCell ref="S55:U55"/>
    <mergeCell ref="E56:H56"/>
    <mergeCell ref="I56:Q56"/>
    <mergeCell ref="S56:U56"/>
    <mergeCell ref="E57:R57"/>
    <mergeCell ref="S57:U57"/>
    <mergeCell ref="I51:Q51"/>
    <mergeCell ref="E53:H53"/>
    <mergeCell ref="E54:H54"/>
    <mergeCell ref="E51:H51"/>
    <mergeCell ref="E52:H52"/>
    <mergeCell ref="I52:Q52"/>
    <mergeCell ref="I53:Q53"/>
    <mergeCell ref="I54:Q54"/>
    <mergeCell ref="B30:D36"/>
    <mergeCell ref="E30:H30"/>
    <mergeCell ref="I30:Q30"/>
    <mergeCell ref="R30:R35"/>
    <mergeCell ref="S30:U30"/>
    <mergeCell ref="E31:H31"/>
    <mergeCell ref="I31:Q31"/>
    <mergeCell ref="S31:U31"/>
    <mergeCell ref="E32:H32"/>
    <mergeCell ref="I32:Q32"/>
    <mergeCell ref="S32:U32"/>
    <mergeCell ref="E33:H33"/>
    <mergeCell ref="I33:Q33"/>
    <mergeCell ref="S33:U33"/>
    <mergeCell ref="E34:H34"/>
    <mergeCell ref="I34:Q34"/>
    <mergeCell ref="S34:U34"/>
    <mergeCell ref="E35:H35"/>
    <mergeCell ref="I35:Q35"/>
    <mergeCell ref="S35:U35"/>
    <mergeCell ref="E36:R36"/>
    <mergeCell ref="S36:U36"/>
    <mergeCell ref="B22:D29"/>
    <mergeCell ref="E22:H22"/>
    <mergeCell ref="I22:Q22"/>
    <mergeCell ref="R22:R28"/>
    <mergeCell ref="S22:U22"/>
    <mergeCell ref="E23:H23"/>
    <mergeCell ref="I23:Q23"/>
    <mergeCell ref="S23:U23"/>
    <mergeCell ref="E24:H24"/>
    <mergeCell ref="I24:Q24"/>
    <mergeCell ref="S24:U24"/>
    <mergeCell ref="E25:H25"/>
    <mergeCell ref="I25:Q25"/>
    <mergeCell ref="S25:U25"/>
    <mergeCell ref="E26:H26"/>
    <mergeCell ref="I26:Q26"/>
    <mergeCell ref="S26:U26"/>
    <mergeCell ref="E28:H28"/>
    <mergeCell ref="I28:Q28"/>
    <mergeCell ref="S28:U28"/>
    <mergeCell ref="E29:R29"/>
    <mergeCell ref="S29:U29"/>
    <mergeCell ref="B15:D21"/>
    <mergeCell ref="E15:H15"/>
    <mergeCell ref="I15:Q15"/>
    <mergeCell ref="R15:R20"/>
    <mergeCell ref="S15:U15"/>
    <mergeCell ref="E16:H16"/>
    <mergeCell ref="I16:Q16"/>
    <mergeCell ref="S16:U16"/>
    <mergeCell ref="E17:H17"/>
    <mergeCell ref="I17:Q17"/>
    <mergeCell ref="S17:U17"/>
    <mergeCell ref="E18:H18"/>
    <mergeCell ref="I18:Q18"/>
    <mergeCell ref="S18:U18"/>
    <mergeCell ref="E19:H19"/>
    <mergeCell ref="I19:Q19"/>
    <mergeCell ref="S19:U19"/>
    <mergeCell ref="E20:H20"/>
    <mergeCell ref="E64:R64"/>
    <mergeCell ref="S64:U64"/>
    <mergeCell ref="E14:R14"/>
    <mergeCell ref="X14:Z14"/>
    <mergeCell ref="W6:W7"/>
    <mergeCell ref="E61:H61"/>
    <mergeCell ref="I61:Q61"/>
    <mergeCell ref="S61:U61"/>
    <mergeCell ref="E62:H62"/>
    <mergeCell ref="I62:Q62"/>
    <mergeCell ref="S62:U62"/>
    <mergeCell ref="E63:H63"/>
    <mergeCell ref="I63:Q63"/>
    <mergeCell ref="S63:U63"/>
    <mergeCell ref="S43:U43"/>
    <mergeCell ref="X43:Z43"/>
    <mergeCell ref="X36:Z36"/>
    <mergeCell ref="E50:R50"/>
    <mergeCell ref="R37:R42"/>
    <mergeCell ref="X6:AA7"/>
    <mergeCell ref="E10:H10"/>
    <mergeCell ref="X53:Z53"/>
    <mergeCell ref="X54:Z54"/>
    <mergeCell ref="X55:Z55"/>
    <mergeCell ref="AD68:AF68"/>
    <mergeCell ref="S20:U20"/>
    <mergeCell ref="S21:U21"/>
    <mergeCell ref="X21:Z21"/>
    <mergeCell ref="X64:Z64"/>
    <mergeCell ref="X29:Z29"/>
    <mergeCell ref="S37:U37"/>
    <mergeCell ref="S38:U38"/>
    <mergeCell ref="S65:U65"/>
    <mergeCell ref="X65:Z65"/>
    <mergeCell ref="S39:U39"/>
    <mergeCell ref="S40:U40"/>
    <mergeCell ref="S41:U41"/>
    <mergeCell ref="S42:U42"/>
    <mergeCell ref="X57:Z57"/>
    <mergeCell ref="X50:Z50"/>
    <mergeCell ref="X44:Z44"/>
    <mergeCell ref="X45:Z45"/>
    <mergeCell ref="X46:Z46"/>
    <mergeCell ref="X47:Z47"/>
    <mergeCell ref="X48:Z48"/>
    <mergeCell ref="X49:Z49"/>
    <mergeCell ref="X51:Z51"/>
    <mergeCell ref="X52:Z52"/>
    <mergeCell ref="E41:H41"/>
    <mergeCell ref="E42:H42"/>
    <mergeCell ref="E43:R43"/>
    <mergeCell ref="I38:Q38"/>
    <mergeCell ref="I39:Q39"/>
    <mergeCell ref="I40:Q40"/>
    <mergeCell ref="I41:Q41"/>
    <mergeCell ref="I42:Q42"/>
    <mergeCell ref="E46:H46"/>
    <mergeCell ref="I46:Q46"/>
    <mergeCell ref="B8:D14"/>
    <mergeCell ref="B6:D7"/>
    <mergeCell ref="E6:H7"/>
    <mergeCell ref="I6:Q7"/>
    <mergeCell ref="E37:H37"/>
    <mergeCell ref="I8:Q8"/>
    <mergeCell ref="I9:Q9"/>
    <mergeCell ref="I10:Q10"/>
    <mergeCell ref="I11:Q11"/>
    <mergeCell ref="I12:Q12"/>
    <mergeCell ref="I13:Q13"/>
    <mergeCell ref="E8:H8"/>
    <mergeCell ref="E9:H9"/>
    <mergeCell ref="E11:H11"/>
    <mergeCell ref="I37:Q37"/>
    <mergeCell ref="E13:H13"/>
    <mergeCell ref="E21:R21"/>
    <mergeCell ref="E12:H12"/>
    <mergeCell ref="R6:V7"/>
    <mergeCell ref="I20:Q20"/>
    <mergeCell ref="S8:U8"/>
    <mergeCell ref="S9:U9"/>
    <mergeCell ref="B37:D43"/>
    <mergeCell ref="R8:R13"/>
  </mergeCells>
  <phoneticPr fontId="2"/>
  <conditionalFormatting sqref="S9:T14 B8:D14 I8:T8">
    <cfRule type="expression" dxfId="206" priority="64">
      <formula>AND($B$8&lt;&gt;"",#REF!&lt;&gt;"",$E$8&lt;&gt;"",$I$8&lt;&gt;"",$S$8&lt;&gt;"",$X$8&lt;&gt;"")</formula>
    </cfRule>
  </conditionalFormatting>
  <conditionalFormatting sqref="B8:D14 S8:U13 E8:Q13">
    <cfRule type="containsBlanks" dxfId="205" priority="63">
      <formula>LEN(TRIM(B8))=0</formula>
    </cfRule>
  </conditionalFormatting>
  <conditionalFormatting sqref="W8 B15:D21 I15:T15 I58:T58 I22:T22 S23:T29 I37:T37 I30:T30 I51:T51 B30:D64 I44:T44">
    <cfRule type="expression" dxfId="204" priority="61">
      <formula>AND($B$8&lt;&gt;"",#REF!&lt;&gt;"",$E$8&lt;&gt;"",$I$8&lt;&gt;"",$S$8&lt;&gt;"",$X$8&lt;&gt;"")</formula>
    </cfRule>
  </conditionalFormatting>
  <conditionalFormatting sqref="W8:W13">
    <cfRule type="containsBlanks" dxfId="203" priority="60">
      <formula>LEN(TRIM(W8))=0</formula>
    </cfRule>
  </conditionalFormatting>
  <conditionalFormatting sqref="S16:T21">
    <cfRule type="expression" dxfId="202" priority="59">
      <formula>AND($B$8&lt;&gt;"",#REF!&lt;&gt;"",$E$8&lt;&gt;"",$I$8&lt;&gt;"",$S$8&lt;&gt;"",$X$8&lt;&gt;"")</formula>
    </cfRule>
  </conditionalFormatting>
  <conditionalFormatting sqref="B15:D21 S15:U20 E15:Q20">
    <cfRule type="containsBlanks" dxfId="201" priority="58">
      <formula>LEN(TRIM(B15))=0</formula>
    </cfRule>
  </conditionalFormatting>
  <conditionalFormatting sqref="W15">
    <cfRule type="expression" dxfId="200" priority="57">
      <formula>AND($B$8&lt;&gt;"",#REF!&lt;&gt;"",$E$8&lt;&gt;"",$I$8&lt;&gt;"",$S$8&lt;&gt;"",$X$8&lt;&gt;"")</formula>
    </cfRule>
  </conditionalFormatting>
  <conditionalFormatting sqref="W15:W20">
    <cfRule type="containsBlanks" dxfId="199" priority="56">
      <formula>LEN(TRIM(W15))=0</formula>
    </cfRule>
  </conditionalFormatting>
  <conditionalFormatting sqref="S59:T64">
    <cfRule type="expression" dxfId="198" priority="55">
      <formula>AND($B$8&lt;&gt;"",#REF!&lt;&gt;"",$E$8&lt;&gt;"",$I$8&lt;&gt;"",$S$8&lt;&gt;"",$X$8&lt;&gt;"")</formula>
    </cfRule>
  </conditionalFormatting>
  <conditionalFormatting sqref="B58:D64 S58:U63 E58:Q63">
    <cfRule type="containsBlanks" dxfId="197" priority="54">
      <formula>LEN(TRIM(B58))=0</formula>
    </cfRule>
  </conditionalFormatting>
  <conditionalFormatting sqref="W58">
    <cfRule type="expression" dxfId="196" priority="53">
      <formula>AND($B$8&lt;&gt;"",#REF!&lt;&gt;"",$E$8&lt;&gt;"",$I$8&lt;&gt;"",$S$8&lt;&gt;"",$X$8&lt;&gt;"")</formula>
    </cfRule>
  </conditionalFormatting>
  <conditionalFormatting sqref="W58:W63">
    <cfRule type="containsBlanks" dxfId="195" priority="52">
      <formula>LEN(TRIM(W58))=0</formula>
    </cfRule>
  </conditionalFormatting>
  <conditionalFormatting sqref="B22:D29">
    <cfRule type="expression" dxfId="194" priority="43">
      <formula>AND($B$8&lt;&gt;"",#REF!&lt;&gt;"",$E$8&lt;&gt;"",$I$8&lt;&gt;"",$S$8&lt;&gt;"",$X$8&lt;&gt;"")</formula>
    </cfRule>
  </conditionalFormatting>
  <conditionalFormatting sqref="B22:D29 E22:Q25 E26:I28 S22:U28">
    <cfRule type="containsBlanks" dxfId="193" priority="42">
      <formula>LEN(TRIM(B22))=0</formula>
    </cfRule>
  </conditionalFormatting>
  <conditionalFormatting sqref="W22">
    <cfRule type="expression" dxfId="192" priority="41">
      <formula>AND($B$8&lt;&gt;"",#REF!&lt;&gt;"",$E$8&lt;&gt;"",$I$8&lt;&gt;"",$S$8&lt;&gt;"",$X$8&lt;&gt;"")</formula>
    </cfRule>
  </conditionalFormatting>
  <conditionalFormatting sqref="W22:W28">
    <cfRule type="containsBlanks" dxfId="191" priority="40">
      <formula>LEN(TRIM(W22))=0</formula>
    </cfRule>
  </conditionalFormatting>
  <conditionalFormatting sqref="S38:T43">
    <cfRule type="expression" dxfId="190" priority="39">
      <formula>AND($B$8&lt;&gt;"",#REF!&lt;&gt;"",$E$8&lt;&gt;"",$I$8&lt;&gt;"",$S$8&lt;&gt;"",$X$8&lt;&gt;"")</formula>
    </cfRule>
  </conditionalFormatting>
  <conditionalFormatting sqref="B37:D43 S37:U42 E37:Q42">
    <cfRule type="containsBlanks" dxfId="189" priority="38">
      <formula>LEN(TRIM(B37))=0</formula>
    </cfRule>
  </conditionalFormatting>
  <conditionalFormatting sqref="W37">
    <cfRule type="expression" dxfId="188" priority="37">
      <formula>AND($B$8&lt;&gt;"",#REF!&lt;&gt;"",$E$8&lt;&gt;"",$I$8&lt;&gt;"",$S$8&lt;&gt;"",$X$8&lt;&gt;"")</formula>
    </cfRule>
  </conditionalFormatting>
  <conditionalFormatting sqref="W37:W42">
    <cfRule type="containsBlanks" dxfId="187" priority="36">
      <formula>LEN(TRIM(W37))=0</formula>
    </cfRule>
  </conditionalFormatting>
  <conditionalFormatting sqref="S31:T36">
    <cfRule type="expression" dxfId="186" priority="35">
      <formula>AND($B$8&lt;&gt;"",#REF!&lt;&gt;"",$E$8&lt;&gt;"",$I$8&lt;&gt;"",$S$8&lt;&gt;"",$X$8&lt;&gt;"")</formula>
    </cfRule>
  </conditionalFormatting>
  <conditionalFormatting sqref="B30:D36 S30:U35 I30:Q35">
    <cfRule type="containsBlanks" dxfId="185" priority="34">
      <formula>LEN(TRIM(B30))=0</formula>
    </cfRule>
  </conditionalFormatting>
  <conditionalFormatting sqref="W30">
    <cfRule type="expression" dxfId="184" priority="33">
      <formula>AND($B$8&lt;&gt;"",#REF!&lt;&gt;"",$E$8&lt;&gt;"",$I$8&lt;&gt;"",$S$8&lt;&gt;"",$X$8&lt;&gt;"")</formula>
    </cfRule>
  </conditionalFormatting>
  <conditionalFormatting sqref="W30:W35">
    <cfRule type="containsBlanks" dxfId="183" priority="32">
      <formula>LEN(TRIM(W30))=0</formula>
    </cfRule>
  </conditionalFormatting>
  <conditionalFormatting sqref="S52:T57">
    <cfRule type="expression" dxfId="182" priority="31">
      <formula>AND($B$8&lt;&gt;"",#REF!&lt;&gt;"",$E$8&lt;&gt;"",$I$8&lt;&gt;"",$S$8&lt;&gt;"",$X$8&lt;&gt;"")</formula>
    </cfRule>
  </conditionalFormatting>
  <conditionalFormatting sqref="B51:D57 S51:U56 E51:Q56">
    <cfRule type="containsBlanks" dxfId="181" priority="30">
      <formula>LEN(TRIM(B51))=0</formula>
    </cfRule>
  </conditionalFormatting>
  <conditionalFormatting sqref="W51">
    <cfRule type="expression" dxfId="180" priority="29">
      <formula>AND($B$8&lt;&gt;"",#REF!&lt;&gt;"",$E$8&lt;&gt;"",$I$8&lt;&gt;"",$S$8&lt;&gt;"",$X$8&lt;&gt;"")</formula>
    </cfRule>
  </conditionalFormatting>
  <conditionalFormatting sqref="W51:W56">
    <cfRule type="containsBlanks" dxfId="179" priority="28">
      <formula>LEN(TRIM(W51))=0</formula>
    </cfRule>
  </conditionalFormatting>
  <conditionalFormatting sqref="S45:T50">
    <cfRule type="expression" dxfId="178" priority="27">
      <formula>AND($B$8&lt;&gt;"",#REF!&lt;&gt;"",$E$8&lt;&gt;"",$I$8&lt;&gt;"",$S$8&lt;&gt;"",$X$8&lt;&gt;"")</formula>
    </cfRule>
  </conditionalFormatting>
  <conditionalFormatting sqref="B44:D50 S44:U49 E44:Q49">
    <cfRule type="containsBlanks" dxfId="177" priority="26">
      <formula>LEN(TRIM(B44))=0</formula>
    </cfRule>
  </conditionalFormatting>
  <conditionalFormatting sqref="W44">
    <cfRule type="expression" dxfId="176" priority="25">
      <formula>AND($B$8&lt;&gt;"",#REF!&lt;&gt;"",$E$8&lt;&gt;"",$I$8&lt;&gt;"",$S$8&lt;&gt;"",$X$8&lt;&gt;"")</formula>
    </cfRule>
  </conditionalFormatting>
  <conditionalFormatting sqref="W44:W49">
    <cfRule type="containsBlanks" dxfId="175" priority="24">
      <formula>LEN(TRIM(W44))=0</formula>
    </cfRule>
  </conditionalFormatting>
  <conditionalFormatting sqref="E30:H35">
    <cfRule type="containsBlanks" dxfId="174" priority="23">
      <formula>LEN(TRIM(E30))=0</formula>
    </cfRule>
  </conditionalFormatting>
  <conditionalFormatting sqref="X22:Y29">
    <cfRule type="expression" dxfId="173" priority="22">
      <formula>AND($B$8&lt;&gt;"",#REF!&lt;&gt;"",$E$8&lt;&gt;"",$I$8&lt;&gt;"",$S$8&lt;&gt;"",$X$8&lt;&gt;"")</formula>
    </cfRule>
  </conditionalFormatting>
  <conditionalFormatting sqref="X22:Z28">
    <cfRule type="containsBlanks" dxfId="172" priority="21">
      <formula>LEN(TRIM(X22))=0</formula>
    </cfRule>
  </conditionalFormatting>
  <conditionalFormatting sqref="X8:Y14">
    <cfRule type="expression" dxfId="171" priority="20">
      <formula>AND($B$8&lt;&gt;"",#REF!&lt;&gt;"",$E$8&lt;&gt;"",$I$8&lt;&gt;"",$S$8&lt;&gt;"",$X$8&lt;&gt;"")</formula>
    </cfRule>
  </conditionalFormatting>
  <conditionalFormatting sqref="X8:Z13">
    <cfRule type="containsBlanks" dxfId="170" priority="19">
      <formula>LEN(TRIM(X8))=0</formula>
    </cfRule>
  </conditionalFormatting>
  <conditionalFormatting sqref="X15:Y15">
    <cfRule type="expression" dxfId="169" priority="18">
      <formula>AND($B$8&lt;&gt;"",#REF!&lt;&gt;"",$E$8&lt;&gt;"",$I$8&lt;&gt;"",$S$8&lt;&gt;"",$X$8&lt;&gt;"")</formula>
    </cfRule>
  </conditionalFormatting>
  <conditionalFormatting sqref="X16:Y21">
    <cfRule type="expression" dxfId="168" priority="17">
      <formula>AND($B$8&lt;&gt;"",#REF!&lt;&gt;"",$E$8&lt;&gt;"",$I$8&lt;&gt;"",$S$8&lt;&gt;"",$X$8&lt;&gt;"")</formula>
    </cfRule>
  </conditionalFormatting>
  <conditionalFormatting sqref="X15:Z20">
    <cfRule type="containsBlanks" dxfId="167" priority="16">
      <formula>LEN(TRIM(X15))=0</formula>
    </cfRule>
  </conditionalFormatting>
  <conditionalFormatting sqref="X30:Y30">
    <cfRule type="expression" dxfId="166" priority="15">
      <formula>AND($B$8&lt;&gt;"",#REF!&lt;&gt;"",$E$8&lt;&gt;"",$I$8&lt;&gt;"",$S$8&lt;&gt;"",$X$8&lt;&gt;"")</formula>
    </cfRule>
  </conditionalFormatting>
  <conditionalFormatting sqref="X31:Y36">
    <cfRule type="expression" dxfId="165" priority="14">
      <formula>AND($B$8&lt;&gt;"",#REF!&lt;&gt;"",$E$8&lt;&gt;"",$I$8&lt;&gt;"",$S$8&lt;&gt;"",$X$8&lt;&gt;"")</formula>
    </cfRule>
  </conditionalFormatting>
  <conditionalFormatting sqref="X30:Z35">
    <cfRule type="containsBlanks" dxfId="164" priority="13">
      <formula>LEN(TRIM(X30))=0</formula>
    </cfRule>
  </conditionalFormatting>
  <conditionalFormatting sqref="X44:Y44">
    <cfRule type="expression" dxfId="163" priority="12">
      <formula>AND($B$8&lt;&gt;"",#REF!&lt;&gt;"",$E$8&lt;&gt;"",$I$8&lt;&gt;"",$S$8&lt;&gt;"",$X$8&lt;&gt;"")</formula>
    </cfRule>
  </conditionalFormatting>
  <conditionalFormatting sqref="X45:Y50">
    <cfRule type="expression" dxfId="162" priority="11">
      <formula>AND($B$8&lt;&gt;"",#REF!&lt;&gt;"",$E$8&lt;&gt;"",$I$8&lt;&gt;"",$S$8&lt;&gt;"",$X$8&lt;&gt;"")</formula>
    </cfRule>
  </conditionalFormatting>
  <conditionalFormatting sqref="X44:Z49">
    <cfRule type="containsBlanks" dxfId="161" priority="10">
      <formula>LEN(TRIM(X44))=0</formula>
    </cfRule>
  </conditionalFormatting>
  <conditionalFormatting sqref="X51:Y51">
    <cfRule type="expression" dxfId="160" priority="9">
      <formula>AND($B$8&lt;&gt;"",#REF!&lt;&gt;"",$E$8&lt;&gt;"",$I$8&lt;&gt;"",$S$8&lt;&gt;"",$X$8&lt;&gt;"")</formula>
    </cfRule>
  </conditionalFormatting>
  <conditionalFormatting sqref="X52:Y57">
    <cfRule type="expression" dxfId="159" priority="8">
      <formula>AND($B$8&lt;&gt;"",#REF!&lt;&gt;"",$E$8&lt;&gt;"",$I$8&lt;&gt;"",$S$8&lt;&gt;"",$X$8&lt;&gt;"")</formula>
    </cfRule>
  </conditionalFormatting>
  <conditionalFormatting sqref="X51:Z56">
    <cfRule type="containsBlanks" dxfId="158" priority="7">
      <formula>LEN(TRIM(X51))=0</formula>
    </cfRule>
  </conditionalFormatting>
  <conditionalFormatting sqref="X58:Y58">
    <cfRule type="expression" dxfId="157" priority="6">
      <formula>AND($B$8&lt;&gt;"",#REF!&lt;&gt;"",$E$8&lt;&gt;"",$I$8&lt;&gt;"",$S$8&lt;&gt;"",$X$8&lt;&gt;"")</formula>
    </cfRule>
  </conditionalFormatting>
  <conditionalFormatting sqref="X59:Y64">
    <cfRule type="expression" dxfId="156" priority="5">
      <formula>AND($B$8&lt;&gt;"",#REF!&lt;&gt;"",$E$8&lt;&gt;"",$I$8&lt;&gt;"",$S$8&lt;&gt;"",$X$8&lt;&gt;"")</formula>
    </cfRule>
  </conditionalFormatting>
  <conditionalFormatting sqref="X58:Z63">
    <cfRule type="containsBlanks" dxfId="155" priority="4">
      <formula>LEN(TRIM(X58))=0</formula>
    </cfRule>
  </conditionalFormatting>
  <conditionalFormatting sqref="X37:Y37">
    <cfRule type="expression" dxfId="154" priority="3">
      <formula>AND($B$8&lt;&gt;"",#REF!&lt;&gt;"",$E$8&lt;&gt;"",$I$8&lt;&gt;"",$S$8&lt;&gt;"",$X$8&lt;&gt;"")</formula>
    </cfRule>
  </conditionalFormatting>
  <conditionalFormatting sqref="X38:Y43">
    <cfRule type="expression" dxfId="153" priority="2">
      <formula>AND($B$8&lt;&gt;"",#REF!&lt;&gt;"",$E$8&lt;&gt;"",$I$8&lt;&gt;"",$S$8&lt;&gt;"",$X$8&lt;&gt;"")</formula>
    </cfRule>
  </conditionalFormatting>
  <conditionalFormatting sqref="X37:Z42">
    <cfRule type="containsBlanks" dxfId="152" priority="1">
      <formula>LEN(TRIM(X37))=0</formula>
    </cfRule>
  </conditionalFormatting>
  <dataValidations count="9">
    <dataValidation type="list" allowBlank="1" showInputMessage="1" showErrorMessage="1" sqref="W8:W13 W58:W63 W15:W20 W22:W28 W37:W42 W30:W35 W51:W56 W44:W49" xr:uid="{00000000-0002-0000-0E00-000000000000}">
      <formula1>"①,②,③,④,⑤,⑥,⑦,⑧,⑨,⑩,⑪,⑫,⑬,⑭,⑮,⑯,⑰,⑱,⑲,⑳,㉑,㉒,㉓,㉔,㉕,㉖,㉗,㉘,㉙,㉚,㉛,㉜,㉝,㉞,㉟,㊱,㊲,㊳,㊴,㊵"</formula1>
    </dataValidation>
    <dataValidation type="list" allowBlank="1" showInputMessage="1" showErrorMessage="1" sqref="E8:H13" xr:uid="{4231B112-7D55-48C2-A225-2957784E719B}">
      <formula1>INDIRECT($B$8)</formula1>
    </dataValidation>
    <dataValidation type="list" allowBlank="1" showInputMessage="1" showErrorMessage="1" sqref="E15:H20" xr:uid="{196B175F-9213-4980-8B23-965D51F37BB3}">
      <formula1>INDIRECT($B$15)</formula1>
    </dataValidation>
    <dataValidation type="list" allowBlank="1" showInputMessage="1" showErrorMessage="1" sqref="E58:H63" xr:uid="{7B56EA38-1CC1-4114-BD32-66EE0FBD0BAB}">
      <formula1>INDIRECT($B$58)</formula1>
    </dataValidation>
    <dataValidation type="list" allowBlank="1" showInputMessage="1" showErrorMessage="1" sqref="E30:H35" xr:uid="{6D86DB53-0B6E-4541-B088-43159B65FAE2}">
      <formula1>INDIRECT($B$30)</formula1>
    </dataValidation>
    <dataValidation type="list" allowBlank="1" showInputMessage="1" showErrorMessage="1" sqref="E37:H42" xr:uid="{E12E8E6C-7790-4857-A86C-4288C2C82F2C}">
      <formula1>INDIRECT($B$37)</formula1>
    </dataValidation>
    <dataValidation type="list" allowBlank="1" showInputMessage="1" showErrorMessage="1" sqref="E51:H56" xr:uid="{EE6BD9E0-A998-4FCA-8E6E-3C87D254C743}">
      <formula1>INDIRECT($B$51)</formula1>
    </dataValidation>
    <dataValidation type="list" allowBlank="1" showInputMessage="1" showErrorMessage="1" sqref="E44:H49" xr:uid="{01652CDF-28B7-4C74-9CE3-31CD9EAB010A}">
      <formula1>INDIRECT($B$44)</formula1>
    </dataValidation>
    <dataValidation type="list" allowBlank="1" showInputMessage="1" showErrorMessage="1" sqref="E22:H28" xr:uid="{11C357C2-C3A7-4D33-A661-BCA47B22FB69}">
      <formula1>INDIRECT($B$22)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>
    <oddHeader>&amp;R&amp;P/&amp;N</oddHeader>
  </headerFooter>
  <rowBreaks count="1" manualBreakCount="1">
    <brk id="43" min="1" max="2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BCA646-D80F-407D-91FA-AEB220C4C840}">
          <x14:formula1>
            <xm:f>ドロップダウンリスト!$A$5:$A$12</xm:f>
          </x14:formula1>
          <xm:sqref>B8:D64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2E0B-BB71-49D4-A8DD-FDFC015F04B3}">
  <sheetPr>
    <tabColor rgb="FFFFC000"/>
  </sheetPr>
  <dimension ref="A1:AD28"/>
  <sheetViews>
    <sheetView view="pageBreakPreview" zoomScaleNormal="100" zoomScaleSheetLayoutView="100" workbookViewId="0"/>
  </sheetViews>
  <sheetFormatPr defaultColWidth="9" defaultRowHeight="13"/>
  <cols>
    <col min="1" max="3" width="3.08203125" style="1" customWidth="1"/>
    <col min="4" max="15" width="2.58203125" style="1" customWidth="1"/>
    <col min="16" max="16" width="3.08203125" style="1" customWidth="1"/>
    <col min="17" max="17" width="4.08203125" style="1" customWidth="1"/>
    <col min="18" max="18" width="2.5" style="1" customWidth="1"/>
    <col min="19" max="19" width="4.5" style="1" customWidth="1"/>
    <col min="20" max="26" width="3.08203125" style="1" customWidth="1"/>
    <col min="27" max="30" width="3.08203125" style="81" customWidth="1"/>
    <col min="31" max="68" width="3.08203125" style="1" customWidth="1"/>
    <col min="69" max="16384" width="9" style="1"/>
  </cols>
  <sheetData>
    <row r="1" spans="1:30">
      <c r="A1" s="1" t="s">
        <v>223</v>
      </c>
    </row>
    <row r="2" spans="1:30" ht="18.75" customHeight="1">
      <c r="F2" s="2"/>
      <c r="T2" s="2" t="s">
        <v>37</v>
      </c>
      <c r="U2" s="30"/>
      <c r="V2" s="1" t="s">
        <v>36</v>
      </c>
      <c r="W2" s="30"/>
      <c r="X2" s="1" t="s">
        <v>35</v>
      </c>
      <c r="Y2" s="30"/>
      <c r="Z2" s="1" t="s">
        <v>34</v>
      </c>
    </row>
    <row r="4" spans="1:30">
      <c r="A4" s="1" t="s">
        <v>0</v>
      </c>
    </row>
    <row r="5" spans="1:30">
      <c r="O5" s="14" t="s">
        <v>1</v>
      </c>
    </row>
    <row r="6" spans="1:30" ht="27" customHeight="1">
      <c r="N6" s="11"/>
      <c r="O6" s="11"/>
      <c r="P6" s="9" t="s">
        <v>17</v>
      </c>
      <c r="Q6" s="575">
        <f>'1-1申請書'!Q6</f>
        <v>0</v>
      </c>
      <c r="R6" s="575"/>
      <c r="S6" s="575"/>
      <c r="T6" s="575"/>
      <c r="U6" s="575"/>
      <c r="V6" s="575"/>
      <c r="W6" s="575"/>
      <c r="X6" s="575"/>
      <c r="Y6" s="575"/>
      <c r="Z6" s="575"/>
    </row>
    <row r="7" spans="1:30" ht="30" customHeight="1">
      <c r="N7" s="3"/>
      <c r="O7" s="3"/>
      <c r="P7" s="10" t="s">
        <v>47</v>
      </c>
      <c r="Q7" s="575">
        <f>'1-1申請書'!Q7</f>
        <v>0</v>
      </c>
      <c r="R7" s="575"/>
      <c r="S7" s="575"/>
      <c r="T7" s="575"/>
      <c r="U7" s="575"/>
      <c r="V7" s="575"/>
      <c r="W7" s="575"/>
      <c r="X7" s="575"/>
      <c r="Y7" s="575"/>
      <c r="Z7" s="575"/>
    </row>
    <row r="8" spans="1:30" ht="21" customHeight="1"/>
    <row r="9" spans="1:30" ht="21" customHeight="1">
      <c r="B9" s="12"/>
      <c r="C9" s="12"/>
      <c r="D9" s="13"/>
      <c r="E9" s="13"/>
      <c r="F9" s="13" t="str">
        <f>'1-1申請書'!G10</f>
        <v>令和７年度</v>
      </c>
      <c r="G9" s="15" t="s">
        <v>287</v>
      </c>
      <c r="Q9" s="74"/>
      <c r="R9" s="74"/>
      <c r="S9" s="74"/>
      <c r="T9" s="74"/>
    </row>
    <row r="10" spans="1:30" ht="21" customHeight="1">
      <c r="A10" s="12"/>
      <c r="B10" s="12"/>
      <c r="C10" s="12"/>
      <c r="D10" s="12"/>
      <c r="E10" s="12"/>
      <c r="F10" s="12"/>
      <c r="J10" s="18"/>
      <c r="K10" s="18" t="s">
        <v>39</v>
      </c>
    </row>
    <row r="11" spans="1:30" ht="21" customHeight="1"/>
    <row r="12" spans="1:30" s="30" customFormat="1">
      <c r="A12" s="1"/>
      <c r="B12" s="1" t="s">
        <v>198</v>
      </c>
      <c r="C12" s="1"/>
      <c r="D12" s="92"/>
      <c r="E12" s="1" t="s">
        <v>36</v>
      </c>
      <c r="F12" s="92"/>
      <c r="G12" s="1" t="s">
        <v>18</v>
      </c>
      <c r="H12" s="92"/>
      <c r="I12" s="1" t="s">
        <v>199</v>
      </c>
      <c r="J12" s="1"/>
      <c r="K12" s="92"/>
      <c r="L12" s="5" t="s">
        <v>200</v>
      </c>
      <c r="M12" s="1"/>
      <c r="N12" s="1"/>
      <c r="O12" s="92"/>
      <c r="P12" s="1" t="s">
        <v>201</v>
      </c>
      <c r="Q12" s="1"/>
      <c r="R12" s="1"/>
      <c r="S12" s="1"/>
      <c r="T12" s="1"/>
      <c r="U12" s="1" t="str">
        <f>F9</f>
        <v>令和７年度</v>
      </c>
      <c r="V12" s="1"/>
      <c r="W12" s="1"/>
      <c r="X12" s="1"/>
      <c r="Y12" s="1"/>
      <c r="AA12" s="34"/>
      <c r="AB12" s="34"/>
      <c r="AC12" s="34"/>
      <c r="AD12" s="34"/>
    </row>
    <row r="13" spans="1:30" s="30" customFormat="1">
      <c r="A13" s="1"/>
      <c r="B13" s="1" t="s">
        <v>278</v>
      </c>
      <c r="C13" s="1"/>
      <c r="D13" s="1"/>
      <c r="E13" s="5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A13" s="34"/>
      <c r="AB13" s="34"/>
      <c r="AC13" s="34"/>
      <c r="AD13" s="34"/>
    </row>
    <row r="14" spans="1:30" s="30" customFormat="1">
      <c r="A14" s="1"/>
      <c r="B14" s="1" t="s">
        <v>286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A14" s="34"/>
      <c r="AB14" s="34"/>
      <c r="AC14" s="34"/>
      <c r="AD14" s="34"/>
    </row>
    <row r="15" spans="1:30" s="30" customFormat="1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AA15" s="34"/>
      <c r="AB15" s="34"/>
      <c r="AC15" s="34"/>
      <c r="AD15" s="34"/>
    </row>
    <row r="16" spans="1:30" ht="16.5" customHeight="1" thickBot="1">
      <c r="A16" s="5" t="s">
        <v>202</v>
      </c>
    </row>
    <row r="17" spans="1:30" ht="21" customHeight="1" thickBot="1">
      <c r="A17" s="362" t="s">
        <v>58</v>
      </c>
      <c r="B17" s="363"/>
      <c r="C17" s="363"/>
      <c r="D17" s="363"/>
      <c r="E17" s="368">
        <f>'1-1申請書'!E18</f>
        <v>0</v>
      </c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9"/>
    </row>
    <row r="18" spans="1:30" ht="16.5" customHeight="1">
      <c r="A18" s="4"/>
    </row>
    <row r="19" spans="1:30" ht="16.5" customHeight="1" thickBot="1">
      <c r="A19" s="5" t="s">
        <v>300</v>
      </c>
    </row>
    <row r="20" spans="1:30" ht="51" customHeight="1">
      <c r="A20" s="140"/>
      <c r="B20" s="579" t="s">
        <v>307</v>
      </c>
      <c r="C20" s="579"/>
      <c r="D20" s="579"/>
      <c r="E20" s="580"/>
      <c r="F20" s="576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7"/>
      <c r="S20" s="577"/>
      <c r="T20" s="577"/>
      <c r="U20" s="577"/>
      <c r="V20" s="577"/>
      <c r="W20" s="577"/>
      <c r="X20" s="577"/>
      <c r="Y20" s="577"/>
      <c r="Z20" s="578"/>
    </row>
    <row r="21" spans="1:30" ht="51" customHeight="1">
      <c r="A21" s="141"/>
      <c r="B21" s="557" t="s">
        <v>301</v>
      </c>
      <c r="C21" s="557"/>
      <c r="D21" s="557"/>
      <c r="E21" s="558"/>
      <c r="F21" s="572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4"/>
    </row>
    <row r="22" spans="1:30" ht="51" customHeight="1" thickBot="1">
      <c r="A22" s="141"/>
      <c r="B22" s="565" t="s">
        <v>303</v>
      </c>
      <c r="C22" s="565"/>
      <c r="D22" s="565"/>
      <c r="E22" s="566"/>
      <c r="F22" s="559"/>
      <c r="G22" s="560"/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1"/>
    </row>
    <row r="23" spans="1:30" ht="15.75" customHeight="1">
      <c r="A23" s="4"/>
    </row>
    <row r="24" spans="1:30" ht="15.75" customHeight="1" thickBot="1">
      <c r="A24" s="129" t="s">
        <v>302</v>
      </c>
      <c r="B24" s="45"/>
      <c r="C24" s="45"/>
      <c r="D24" s="45"/>
      <c r="E24" s="45"/>
      <c r="F24" s="45"/>
      <c r="G24" s="45"/>
      <c r="H24" s="45"/>
      <c r="I24" s="130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30" ht="90" customHeight="1" thickBot="1">
      <c r="A25" s="562"/>
      <c r="B25" s="563"/>
      <c r="C25" s="563"/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4"/>
    </row>
    <row r="26" spans="1:30" ht="16.5" customHeigh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pans="1:30" ht="16.5" customHeight="1" thickBot="1">
      <c r="A27" s="128" t="s">
        <v>205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81"/>
      <c r="AD27" s="1"/>
    </row>
    <row r="28" spans="1:30" ht="30" customHeight="1" thickBot="1">
      <c r="A28" s="456" t="s">
        <v>9</v>
      </c>
      <c r="B28" s="457"/>
      <c r="C28" s="457"/>
      <c r="D28" s="570"/>
      <c r="E28" s="567">
        <f>'1-1申請書'!E36</f>
        <v>0</v>
      </c>
      <c r="F28" s="568"/>
      <c r="G28" s="568"/>
      <c r="H28" s="568"/>
      <c r="I28" s="568"/>
      <c r="J28" s="568"/>
      <c r="K28" s="568"/>
      <c r="L28" s="568"/>
      <c r="M28" s="568"/>
      <c r="N28" s="568"/>
      <c r="O28" s="571" t="s">
        <v>14</v>
      </c>
      <c r="P28" s="457"/>
      <c r="Q28" s="457"/>
      <c r="R28" s="570"/>
      <c r="S28" s="567">
        <f>'1-1申請書'!S35</f>
        <v>0</v>
      </c>
      <c r="T28" s="568"/>
      <c r="U28" s="568"/>
      <c r="V28" s="568"/>
      <c r="W28" s="568"/>
      <c r="X28" s="568"/>
      <c r="Y28" s="568"/>
      <c r="Z28" s="569"/>
      <c r="AA28" s="177"/>
      <c r="AB28" s="177"/>
    </row>
  </sheetData>
  <sheetProtection algorithmName="SHA-512" hashValue="GcgBsy/Y2LtxG+Xz8Wd+/WJGPdxPHZ1+qGeHlmatUJ1Z5uKoA4vqWL+CFDQsgYxnsdi7cu7eQ+a4IgHhX3zGAg==" saltValue="19Dx6Nh4yYayMjzvA/CWqg==" spinCount="100000" sheet="1" objects="1" scenarios="1" formatCells="0" formatColumns="0" formatRows="0"/>
  <mergeCells count="15">
    <mergeCell ref="Q6:Z6"/>
    <mergeCell ref="Q7:Z7"/>
    <mergeCell ref="A17:D17"/>
    <mergeCell ref="E17:Z17"/>
    <mergeCell ref="F20:Z20"/>
    <mergeCell ref="B20:E20"/>
    <mergeCell ref="B21:E21"/>
    <mergeCell ref="F22:Z22"/>
    <mergeCell ref="A25:Z25"/>
    <mergeCell ref="B22:E22"/>
    <mergeCell ref="S28:Z28"/>
    <mergeCell ref="A28:D28"/>
    <mergeCell ref="E28:N28"/>
    <mergeCell ref="O28:R28"/>
    <mergeCell ref="F21:Z21"/>
  </mergeCells>
  <phoneticPr fontId="2"/>
  <conditionalFormatting sqref="Q6:Z7 E28">
    <cfRule type="containsBlanks" dxfId="42" priority="51">
      <formula>LEN(TRIM(E6))=0</formula>
    </cfRule>
  </conditionalFormatting>
  <conditionalFormatting sqref="A25:Z25">
    <cfRule type="containsBlanks" dxfId="41" priority="41">
      <formula>LEN(TRIM(A25))=0</formula>
    </cfRule>
    <cfRule type="containsBlanks" dxfId="8" priority="52">
      <formula>LEN(TRIM(A25))=0</formula>
    </cfRule>
  </conditionalFormatting>
  <conditionalFormatting sqref="A20">
    <cfRule type="containsBlanks" dxfId="40" priority="39">
      <formula>LEN(TRIM(A20))=0</formula>
    </cfRule>
    <cfRule type="expression" dxfId="39" priority="40">
      <formula>$C$32&lt;&gt;""</formula>
    </cfRule>
  </conditionalFormatting>
  <conditionalFormatting sqref="B20:E20">
    <cfRule type="expression" dxfId="38" priority="37">
      <formula>$A20="✓"</formula>
    </cfRule>
  </conditionalFormatting>
  <conditionalFormatting sqref="B20:E20">
    <cfRule type="expression" dxfId="37" priority="34">
      <formula>$A20="✓"</formula>
    </cfRule>
    <cfRule type="expression" dxfId="36" priority="35">
      <formula>$A20="✓"</formula>
    </cfRule>
  </conditionalFormatting>
  <conditionalFormatting sqref="F20:Z20">
    <cfRule type="notContainsBlanks" dxfId="35" priority="29">
      <formula>LEN(TRIM(F20))&gt;0</formula>
    </cfRule>
    <cfRule type="expression" dxfId="34" priority="30">
      <formula>A20="✓"</formula>
    </cfRule>
  </conditionalFormatting>
  <conditionalFormatting sqref="A20">
    <cfRule type="notContainsBlanks" dxfId="33" priority="28">
      <formula>LEN(TRIM(A20))&gt;0</formula>
    </cfRule>
  </conditionalFormatting>
  <conditionalFormatting sqref="A21">
    <cfRule type="containsBlanks" dxfId="32" priority="26">
      <formula>LEN(TRIM(A21))=0</formula>
    </cfRule>
    <cfRule type="expression" dxfId="31" priority="27">
      <formula>$C$32&lt;&gt;""</formula>
    </cfRule>
  </conditionalFormatting>
  <conditionalFormatting sqref="B21:E21">
    <cfRule type="expression" dxfId="30" priority="25">
      <formula>$A21="✓"</formula>
    </cfRule>
  </conditionalFormatting>
  <conditionalFormatting sqref="B21:E21">
    <cfRule type="expression" dxfId="29" priority="23">
      <formula>$A21="✓"</formula>
    </cfRule>
    <cfRule type="expression" dxfId="28" priority="24">
      <formula>$A21="✓"</formula>
    </cfRule>
  </conditionalFormatting>
  <conditionalFormatting sqref="F21:Z21">
    <cfRule type="notContainsBlanks" dxfId="27" priority="21">
      <formula>LEN(TRIM(F21))&gt;0</formula>
    </cfRule>
    <cfRule type="expression" dxfId="26" priority="22">
      <formula>A21="✓"</formula>
    </cfRule>
  </conditionalFormatting>
  <conditionalFormatting sqref="A21">
    <cfRule type="notContainsBlanks" dxfId="25" priority="20">
      <formula>LEN(TRIM(A21))&gt;0</formula>
    </cfRule>
  </conditionalFormatting>
  <conditionalFormatting sqref="B22:E22">
    <cfRule type="expression" dxfId="22" priority="17">
      <formula>$A22="✓"</formula>
    </cfRule>
  </conditionalFormatting>
  <conditionalFormatting sqref="B22:E22">
    <cfRule type="expression" dxfId="21" priority="15">
      <formula>$A22="✓"</formula>
    </cfRule>
    <cfRule type="expression" dxfId="20" priority="16">
      <formula>$A22="✓"</formula>
    </cfRule>
  </conditionalFormatting>
  <conditionalFormatting sqref="F22:Z22">
    <cfRule type="notContainsBlanks" dxfId="19" priority="13">
      <formula>LEN(TRIM(F22))&gt;0</formula>
    </cfRule>
    <cfRule type="expression" dxfId="18" priority="14">
      <formula>A22="✓"</formula>
    </cfRule>
  </conditionalFormatting>
  <conditionalFormatting sqref="O12">
    <cfRule type="expression" dxfId="16" priority="11">
      <formula>$O$11&lt;&gt;""</formula>
    </cfRule>
  </conditionalFormatting>
  <conditionalFormatting sqref="F12">
    <cfRule type="expression" dxfId="15" priority="10">
      <formula>$F$11&lt;&gt;""</formula>
    </cfRule>
  </conditionalFormatting>
  <conditionalFormatting sqref="H12">
    <cfRule type="expression" dxfId="14" priority="9">
      <formula>$H$11&lt;&gt;""</formula>
    </cfRule>
  </conditionalFormatting>
  <conditionalFormatting sqref="D12">
    <cfRule type="expression" dxfId="13" priority="8">
      <formula>$F$11&lt;&gt;""</formula>
    </cfRule>
  </conditionalFormatting>
  <conditionalFormatting sqref="D12 F12 H12 O12 K12">
    <cfRule type="containsBlanks" dxfId="12" priority="7">
      <formula>LEN(TRIM(D12))=0</formula>
    </cfRule>
  </conditionalFormatting>
  <conditionalFormatting sqref="K12">
    <cfRule type="expression" dxfId="11" priority="6">
      <formula>$F$11&lt;&gt;""</formula>
    </cfRule>
  </conditionalFormatting>
  <conditionalFormatting sqref="D12 F12 H12 K12 O12">
    <cfRule type="containsBlanks" dxfId="10" priority="5">
      <formula>LEN(TRIM(D12))=0</formula>
    </cfRule>
  </conditionalFormatting>
  <conditionalFormatting sqref="S28">
    <cfRule type="containsBlanks" dxfId="9" priority="4">
      <formula>LEN(TRIM(S28))=0</formula>
    </cfRule>
  </conditionalFormatting>
  <conditionalFormatting sqref="A22">
    <cfRule type="containsBlanks" dxfId="2" priority="2">
      <formula>LEN(TRIM(A22))=0</formula>
    </cfRule>
    <cfRule type="expression" dxfId="1" priority="3">
      <formula>$C$32&lt;&gt;""</formula>
    </cfRule>
  </conditionalFormatting>
  <conditionalFormatting sqref="A22">
    <cfRule type="notContainsBlanks" dxfId="0" priority="1">
      <formula>LEN(TRIM(A22))&gt;0</formula>
    </cfRule>
  </conditionalFormatting>
  <dataValidations count="2">
    <dataValidation type="list" allowBlank="1" showInputMessage="1" showErrorMessage="1" sqref="A21:A22" xr:uid="{AC02E6D6-0319-469E-95FD-D37E97A02369}">
      <formula1>"✓,　"</formula1>
    </dataValidation>
    <dataValidation type="list" allowBlank="1" showInputMessage="1" showErrorMessage="1" sqref="A20" xr:uid="{ACF9D3E7-455E-4249-86D9-2D62796A49C1}">
      <formula1>"✓,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862F-C2B4-4E96-9EA4-0534912B5EEB}">
  <sheetPr>
    <tabColor rgb="FFFFC000"/>
  </sheetPr>
  <dimension ref="A1:AE67"/>
  <sheetViews>
    <sheetView view="pageBreakPreview" topLeftCell="A7" zoomScaleNormal="100" zoomScaleSheetLayoutView="100" workbookViewId="0"/>
  </sheetViews>
  <sheetFormatPr defaultColWidth="9" defaultRowHeight="13"/>
  <cols>
    <col min="1" max="1" width="4.08203125" style="1" customWidth="1"/>
    <col min="2" max="3" width="3.08203125" style="1" customWidth="1"/>
    <col min="4" max="8" width="2.58203125" style="1" customWidth="1"/>
    <col min="9" max="10" width="3.08203125" style="1" customWidth="1"/>
    <col min="11" max="11" width="2.58203125" style="1" customWidth="1"/>
    <col min="12" max="12" width="3.08203125" style="1" customWidth="1"/>
    <col min="13" max="15" width="2.58203125" style="1" customWidth="1"/>
    <col min="16" max="16" width="5.58203125" style="1" customWidth="1"/>
    <col min="17" max="17" width="3.08203125" style="1" customWidth="1"/>
    <col min="18" max="18" width="3.58203125" style="1" customWidth="1"/>
    <col min="19" max="21" width="3.08203125" style="1" customWidth="1"/>
    <col min="22" max="22" width="3.58203125" style="1" customWidth="1"/>
    <col min="23" max="23" width="3.08203125" style="1" customWidth="1"/>
    <col min="24" max="24" width="0.83203125" style="1" customWidth="1"/>
    <col min="25" max="25" width="1.58203125" style="1" customWidth="1"/>
    <col min="26" max="69" width="3.08203125" style="1" customWidth="1"/>
    <col min="70" max="16384" width="9" style="1"/>
  </cols>
  <sheetData>
    <row r="1" spans="1:31">
      <c r="A1" s="1" t="s">
        <v>195</v>
      </c>
    </row>
    <row r="2" spans="1:31" ht="18.75" customHeight="1">
      <c r="F2" s="2"/>
      <c r="T2" s="2" t="s">
        <v>37</v>
      </c>
      <c r="U2" s="30"/>
      <c r="V2" s="1" t="s">
        <v>36</v>
      </c>
      <c r="W2" s="30"/>
      <c r="Y2" s="2" t="s">
        <v>35</v>
      </c>
      <c r="Z2" s="30"/>
      <c r="AA2" s="1" t="s">
        <v>34</v>
      </c>
    </row>
    <row r="3" spans="1:31" ht="6.75" customHeight="1"/>
    <row r="4" spans="1:31">
      <c r="A4" s="1" t="s">
        <v>0</v>
      </c>
    </row>
    <row r="5" spans="1:31">
      <c r="O5" s="14" t="s">
        <v>1</v>
      </c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31" ht="21" customHeight="1">
      <c r="O6" s="11"/>
      <c r="P6" s="9" t="s">
        <v>17</v>
      </c>
      <c r="Q6" s="575">
        <f>'1-1申請書'!Q6</f>
        <v>0</v>
      </c>
      <c r="R6" s="575"/>
      <c r="S6" s="575"/>
      <c r="T6" s="575"/>
      <c r="U6" s="575"/>
      <c r="V6" s="575"/>
      <c r="W6" s="575"/>
      <c r="X6" s="575"/>
      <c r="Y6" s="575"/>
      <c r="Z6" s="575"/>
      <c r="AA6" s="575"/>
    </row>
    <row r="7" spans="1:31" ht="25.5" customHeight="1">
      <c r="O7" s="3"/>
      <c r="P7" s="10" t="s">
        <v>47</v>
      </c>
      <c r="Q7" s="592">
        <f>'1-1申請書'!Q7</f>
        <v>0</v>
      </c>
      <c r="R7" s="592"/>
      <c r="S7" s="592"/>
      <c r="T7" s="592"/>
      <c r="U7" s="592"/>
      <c r="V7" s="592"/>
      <c r="W7" s="592"/>
      <c r="X7" s="592"/>
      <c r="Y7" s="592"/>
      <c r="Z7" s="592"/>
      <c r="AA7" s="592"/>
    </row>
    <row r="8" spans="1:31" ht="21" customHeight="1"/>
    <row r="9" spans="1:31" ht="21" customHeight="1">
      <c r="B9" s="12"/>
      <c r="C9" s="12"/>
      <c r="D9" s="13"/>
      <c r="E9" s="13"/>
      <c r="F9" s="15"/>
      <c r="H9" s="13" t="str">
        <f>ドロップダウンリスト!B1</f>
        <v>令和７年度</v>
      </c>
      <c r="I9" s="12" t="s">
        <v>203</v>
      </c>
    </row>
    <row r="10" spans="1:31" ht="21" customHeight="1">
      <c r="A10" s="12"/>
      <c r="B10" s="12"/>
      <c r="C10" s="12"/>
      <c r="D10" s="12"/>
      <c r="E10" s="12"/>
      <c r="F10" s="12"/>
      <c r="K10" s="18" t="s">
        <v>39</v>
      </c>
    </row>
    <row r="11" spans="1:31" ht="12" customHeight="1"/>
    <row r="12" spans="1:31" s="30" customFormat="1">
      <c r="A12" s="1"/>
      <c r="B12" s="1" t="s">
        <v>198</v>
      </c>
      <c r="C12" s="1"/>
      <c r="D12" s="92"/>
      <c r="E12" s="1" t="s">
        <v>36</v>
      </c>
      <c r="F12" s="92"/>
      <c r="G12" s="1" t="s">
        <v>18</v>
      </c>
      <c r="H12" s="92"/>
      <c r="I12" s="1" t="s">
        <v>199</v>
      </c>
      <c r="J12" s="1"/>
      <c r="K12" s="92"/>
      <c r="L12" s="5" t="s">
        <v>200</v>
      </c>
      <c r="M12" s="1"/>
      <c r="N12" s="1"/>
      <c r="O12" s="92"/>
      <c r="P12" s="1" t="s">
        <v>201</v>
      </c>
      <c r="Q12" s="1"/>
      <c r="R12" s="1"/>
      <c r="S12" s="1"/>
      <c r="U12" s="1" t="str">
        <f>H9</f>
        <v>令和７年度</v>
      </c>
      <c r="X12" s="1"/>
      <c r="Y12" s="1"/>
      <c r="Z12" s="1"/>
      <c r="AB12" s="34"/>
      <c r="AC12" s="34"/>
      <c r="AD12" s="34"/>
      <c r="AE12" s="34"/>
    </row>
    <row r="13" spans="1:31" s="30" customFormat="1">
      <c r="A13" s="1"/>
      <c r="B13" s="1" t="s">
        <v>265</v>
      </c>
      <c r="C13" s="1"/>
      <c r="D13" s="1"/>
      <c r="E13" s="12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B13" s="34"/>
      <c r="AC13" s="34"/>
      <c r="AD13" s="34"/>
      <c r="AE13" s="34"/>
    </row>
    <row r="14" spans="1:31" s="30" customFormat="1">
      <c r="A14" s="1"/>
      <c r="B14" s="70" t="s">
        <v>246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B14" s="34"/>
      <c r="AC14" s="34"/>
      <c r="AD14" s="34"/>
      <c r="AE14" s="34"/>
    </row>
    <row r="15" spans="1:31" ht="13.5" customHeight="1"/>
    <row r="16" spans="1:31" ht="21" customHeight="1" thickBot="1">
      <c r="A16" s="5" t="s">
        <v>147</v>
      </c>
    </row>
    <row r="17" spans="1:29" ht="21" customHeight="1" thickBot="1">
      <c r="A17" s="362" t="s">
        <v>58</v>
      </c>
      <c r="B17" s="363"/>
      <c r="C17" s="363"/>
      <c r="D17" s="363"/>
      <c r="E17" s="368">
        <f>'1-1申請書'!E18</f>
        <v>0</v>
      </c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  <c r="AA17" s="369"/>
    </row>
    <row r="18" spans="1:29" ht="15" customHeight="1">
      <c r="A18" s="7"/>
      <c r="B18" s="7"/>
      <c r="C18" s="7"/>
      <c r="D18" s="7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9" ht="21" customHeight="1" thickBot="1">
      <c r="A19" s="5" t="s">
        <v>267</v>
      </c>
      <c r="B19" s="7"/>
      <c r="C19" s="7"/>
      <c r="D19" s="7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9" ht="60" customHeight="1">
      <c r="A20" s="599" t="s">
        <v>148</v>
      </c>
      <c r="B20" s="600"/>
      <c r="C20" s="600"/>
      <c r="D20" s="600"/>
      <c r="E20" s="604">
        <f>'1-2企画提案'!E10:Z10</f>
        <v>0</v>
      </c>
      <c r="F20" s="604"/>
      <c r="G20" s="604"/>
      <c r="H20" s="604"/>
      <c r="I20" s="604"/>
      <c r="J20" s="604"/>
      <c r="K20" s="604"/>
      <c r="L20" s="604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5"/>
    </row>
    <row r="21" spans="1:29" ht="15" customHeight="1">
      <c r="A21" s="606" t="s">
        <v>150</v>
      </c>
      <c r="B21" s="607"/>
      <c r="C21" s="607"/>
      <c r="D21" s="608"/>
      <c r="E21" s="612" t="s">
        <v>289</v>
      </c>
      <c r="F21" s="612"/>
      <c r="G21" s="612"/>
      <c r="H21" s="612"/>
      <c r="I21" s="612"/>
      <c r="J21" s="612"/>
      <c r="K21" s="612"/>
      <c r="L21" s="612"/>
      <c r="M21" s="612"/>
      <c r="N21" s="612"/>
      <c r="O21" s="612"/>
      <c r="P21" s="612"/>
      <c r="Q21" s="612"/>
      <c r="R21" s="612"/>
      <c r="S21" s="612"/>
      <c r="T21" s="612"/>
      <c r="U21" s="612"/>
      <c r="V21" s="612"/>
      <c r="W21" s="612"/>
      <c r="X21" s="612"/>
      <c r="Y21" s="612"/>
      <c r="Z21" s="612"/>
      <c r="AA21" s="613"/>
    </row>
    <row r="22" spans="1:29" ht="82.5" customHeight="1">
      <c r="A22" s="609"/>
      <c r="B22" s="610"/>
      <c r="C22" s="610"/>
      <c r="D22" s="611"/>
      <c r="E22" s="593"/>
      <c r="F22" s="593"/>
      <c r="G22" s="593"/>
      <c r="H22" s="593"/>
      <c r="I22" s="593"/>
      <c r="J22" s="593"/>
      <c r="K22" s="593"/>
      <c r="L22" s="593"/>
      <c r="M22" s="593"/>
      <c r="N22" s="593"/>
      <c r="O22" s="593"/>
      <c r="P22" s="593"/>
      <c r="Q22" s="593"/>
      <c r="R22" s="593"/>
      <c r="S22" s="593"/>
      <c r="T22" s="593"/>
      <c r="U22" s="593"/>
      <c r="V22" s="593"/>
      <c r="W22" s="593"/>
      <c r="X22" s="593"/>
      <c r="Y22" s="593"/>
      <c r="Z22" s="593"/>
      <c r="AA22" s="594"/>
    </row>
    <row r="23" spans="1:29" ht="15" customHeight="1">
      <c r="A23" s="606" t="s">
        <v>155</v>
      </c>
      <c r="B23" s="607"/>
      <c r="C23" s="607"/>
      <c r="D23" s="608"/>
      <c r="E23" s="612" t="s">
        <v>234</v>
      </c>
      <c r="F23" s="612"/>
      <c r="G23" s="612"/>
      <c r="H23" s="612"/>
      <c r="I23" s="612"/>
      <c r="J23" s="612"/>
      <c r="K23" s="612"/>
      <c r="L23" s="612"/>
      <c r="M23" s="612"/>
      <c r="N23" s="612"/>
      <c r="O23" s="612"/>
      <c r="P23" s="612"/>
      <c r="Q23" s="612"/>
      <c r="R23" s="612"/>
      <c r="S23" s="612"/>
      <c r="T23" s="612"/>
      <c r="U23" s="612"/>
      <c r="V23" s="612"/>
      <c r="W23" s="612"/>
      <c r="X23" s="612"/>
      <c r="Y23" s="612"/>
      <c r="Z23" s="612"/>
      <c r="AA23" s="613"/>
    </row>
    <row r="24" spans="1:29" ht="55.5" customHeight="1" thickBot="1">
      <c r="A24" s="297"/>
      <c r="B24" s="298"/>
      <c r="C24" s="298"/>
      <c r="D24" s="303"/>
      <c r="E24" s="642"/>
      <c r="F24" s="642"/>
      <c r="G24" s="642"/>
      <c r="H24" s="642"/>
      <c r="I24" s="642"/>
      <c r="J24" s="642"/>
      <c r="K24" s="642"/>
      <c r="L24" s="642"/>
      <c r="M24" s="642"/>
      <c r="N24" s="642"/>
      <c r="O24" s="642"/>
      <c r="P24" s="642"/>
      <c r="Q24" s="642"/>
      <c r="R24" s="642"/>
      <c r="S24" s="642"/>
      <c r="T24" s="642"/>
      <c r="U24" s="642"/>
      <c r="V24" s="642"/>
      <c r="W24" s="642"/>
      <c r="X24" s="642"/>
      <c r="Y24" s="642"/>
      <c r="Z24" s="642"/>
      <c r="AA24" s="643"/>
    </row>
    <row r="25" spans="1:29" ht="15.75" customHeigh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9" ht="21" customHeight="1" thickBot="1">
      <c r="A26" s="5" t="s">
        <v>268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33" customHeight="1">
      <c r="A27" s="331" t="s">
        <v>251</v>
      </c>
      <c r="B27" s="332"/>
      <c r="C27" s="332"/>
      <c r="D27" s="332"/>
      <c r="E27" s="332"/>
      <c r="F27" s="218">
        <f ca="1">'1-7収支報告'!Q32</f>
        <v>0</v>
      </c>
      <c r="G27" s="219"/>
      <c r="H27" s="219"/>
      <c r="I27" s="219"/>
      <c r="J27" s="219"/>
      <c r="K27" s="219"/>
      <c r="L27" s="219"/>
      <c r="M27" s="102" t="s">
        <v>7</v>
      </c>
      <c r="N27" s="103"/>
      <c r="O27" s="614" t="s">
        <v>153</v>
      </c>
      <c r="P27" s="346"/>
      <c r="Q27" s="346"/>
      <c r="R27" s="615"/>
      <c r="S27" s="595"/>
      <c r="T27" s="596"/>
      <c r="U27" s="596"/>
      <c r="V27" s="596"/>
      <c r="W27" s="596"/>
      <c r="X27" s="596"/>
      <c r="Y27" s="596"/>
      <c r="Z27" s="102" t="s">
        <v>7</v>
      </c>
      <c r="AA27" s="104"/>
      <c r="AB27" s="20"/>
      <c r="AC27" s="20"/>
    </row>
    <row r="28" spans="1:29" ht="24.75" customHeight="1" thickBot="1">
      <c r="A28" s="597" t="s">
        <v>152</v>
      </c>
      <c r="B28" s="598"/>
      <c r="C28" s="598"/>
      <c r="D28" s="598"/>
      <c r="E28" s="598"/>
      <c r="F28" s="619">
        <f ca="1">'1-7収支報告'!P27</f>
        <v>0</v>
      </c>
      <c r="G28" s="620"/>
      <c r="H28" s="620"/>
      <c r="I28" s="620"/>
      <c r="J28" s="620"/>
      <c r="K28" s="620"/>
      <c r="L28" s="620"/>
      <c r="M28" s="105" t="s">
        <v>7</v>
      </c>
      <c r="N28" s="106"/>
      <c r="O28" s="616" t="s">
        <v>12</v>
      </c>
      <c r="P28" s="617"/>
      <c r="Q28" s="617"/>
      <c r="R28" s="618"/>
      <c r="S28" s="601" t="s">
        <v>154</v>
      </c>
      <c r="T28" s="602"/>
      <c r="U28" s="602"/>
      <c r="V28" s="602"/>
      <c r="W28" s="602"/>
      <c r="X28" s="602"/>
      <c r="Y28" s="602"/>
      <c r="Z28" s="602"/>
      <c r="AA28" s="603"/>
      <c r="AB28" s="20"/>
      <c r="AC28" s="20"/>
    </row>
    <row r="29" spans="1:29" ht="15" customHeight="1">
      <c r="A29" s="7"/>
      <c r="B29" s="7"/>
      <c r="C29" s="7"/>
      <c r="D29" s="7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 thickBot="1">
      <c r="A30" s="72" t="s">
        <v>156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2" t="s">
        <v>166</v>
      </c>
      <c r="S30" s="71"/>
      <c r="T30" s="71"/>
      <c r="U30" s="71"/>
      <c r="V30" s="71"/>
      <c r="W30" s="71"/>
      <c r="X30" s="71"/>
      <c r="Y30" s="71"/>
      <c r="Z30" s="71"/>
      <c r="AA30" s="71"/>
    </row>
    <row r="31" spans="1:29" ht="15.75" customHeight="1">
      <c r="A31" s="100" t="s">
        <v>159</v>
      </c>
      <c r="B31" s="122"/>
      <c r="C31" s="101" t="s">
        <v>191</v>
      </c>
      <c r="D31" s="101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665" t="s">
        <v>165</v>
      </c>
      <c r="R31" s="666"/>
      <c r="S31" s="666"/>
      <c r="T31" s="666"/>
      <c r="U31" s="653">
        <f>'1-1申請書'!E36</f>
        <v>0</v>
      </c>
      <c r="V31" s="654"/>
      <c r="W31" s="654"/>
      <c r="X31" s="654"/>
      <c r="Y31" s="654"/>
      <c r="Z31" s="654"/>
      <c r="AA31" s="655"/>
    </row>
    <row r="32" spans="1:29" ht="15.75" customHeight="1">
      <c r="A32" s="100" t="s">
        <v>160</v>
      </c>
      <c r="B32" s="122"/>
      <c r="C32" s="101" t="s">
        <v>192</v>
      </c>
      <c r="D32" s="101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365"/>
      <c r="R32" s="629"/>
      <c r="S32" s="629"/>
      <c r="T32" s="629"/>
      <c r="U32" s="656"/>
      <c r="V32" s="657"/>
      <c r="W32" s="657"/>
      <c r="X32" s="657"/>
      <c r="Y32" s="657"/>
      <c r="Z32" s="657"/>
      <c r="AA32" s="658"/>
    </row>
    <row r="33" spans="1:27" ht="15.75" customHeight="1">
      <c r="A33" s="100" t="s">
        <v>161</v>
      </c>
      <c r="B33" s="122"/>
      <c r="C33" s="101" t="s">
        <v>185</v>
      </c>
      <c r="D33" s="101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365" t="s">
        <v>14</v>
      </c>
      <c r="R33" s="629"/>
      <c r="S33" s="629"/>
      <c r="T33" s="629"/>
      <c r="U33" s="659">
        <f>'1-1申請書'!S35</f>
        <v>0</v>
      </c>
      <c r="V33" s="660"/>
      <c r="W33" s="660"/>
      <c r="X33" s="660"/>
      <c r="Y33" s="660"/>
      <c r="Z33" s="660"/>
      <c r="AA33" s="661"/>
    </row>
    <row r="34" spans="1:27" ht="15.75" customHeight="1" thickBot="1">
      <c r="A34" s="100" t="s">
        <v>162</v>
      </c>
      <c r="B34" s="122"/>
      <c r="C34" s="101" t="s">
        <v>164</v>
      </c>
      <c r="D34" s="101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367"/>
      <c r="R34" s="630"/>
      <c r="S34" s="630"/>
      <c r="T34" s="630"/>
      <c r="U34" s="662"/>
      <c r="V34" s="663"/>
      <c r="W34" s="663"/>
      <c r="X34" s="663"/>
      <c r="Y34" s="663"/>
      <c r="Z34" s="663"/>
      <c r="AA34" s="664"/>
    </row>
    <row r="35" spans="1:27" ht="15.75" customHeight="1">
      <c r="A35" s="100" t="s">
        <v>163</v>
      </c>
      <c r="B35" s="122"/>
      <c r="C35" s="101" t="s">
        <v>158</v>
      </c>
      <c r="D35" s="75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5.75" customHeight="1">
      <c r="A36" s="100" t="s">
        <v>232</v>
      </c>
      <c r="B36" s="122"/>
      <c r="C36" s="101" t="s">
        <v>233</v>
      </c>
      <c r="D36" s="75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0.75" customHeight="1" thickBot="1">
      <c r="A37" s="17"/>
      <c r="B37" s="17"/>
      <c r="C37" s="17"/>
    </row>
    <row r="38" spans="1:27">
      <c r="A38" s="331" t="s">
        <v>304</v>
      </c>
      <c r="B38" s="332"/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3"/>
    </row>
    <row r="39" spans="1:27" ht="14.25" customHeight="1">
      <c r="A39" s="670" t="s">
        <v>193</v>
      </c>
      <c r="B39" s="671"/>
      <c r="C39" s="671"/>
      <c r="D39" s="671"/>
      <c r="E39" s="671"/>
      <c r="F39" s="671"/>
      <c r="G39" s="671"/>
      <c r="H39" s="671"/>
      <c r="I39" s="671"/>
      <c r="J39" s="671"/>
      <c r="K39" s="671"/>
      <c r="L39" s="671"/>
      <c r="M39" s="671"/>
      <c r="N39" s="671"/>
      <c r="O39" s="671"/>
      <c r="P39" s="671"/>
      <c r="Q39" s="671"/>
      <c r="R39" s="671"/>
      <c r="S39" s="671"/>
      <c r="T39" s="671"/>
      <c r="U39" s="671"/>
      <c r="V39" s="671"/>
      <c r="W39" s="671"/>
      <c r="X39" s="672"/>
      <c r="Y39" s="673" t="s">
        <v>235</v>
      </c>
      <c r="Z39" s="674"/>
      <c r="AA39" s="675"/>
    </row>
    <row r="40" spans="1:27" ht="25.5" customHeight="1">
      <c r="A40" s="635" t="s">
        <v>149</v>
      </c>
      <c r="B40" s="474"/>
      <c r="C40" s="631"/>
      <c r="D40" s="473" t="s">
        <v>151</v>
      </c>
      <c r="E40" s="474"/>
      <c r="F40" s="474"/>
      <c r="G40" s="631"/>
      <c r="H40" s="473" t="s">
        <v>167</v>
      </c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631"/>
      <c r="U40" s="473" t="s">
        <v>157</v>
      </c>
      <c r="V40" s="474"/>
      <c r="W40" s="474"/>
      <c r="X40" s="631"/>
      <c r="Y40" s="676"/>
      <c r="Z40" s="677"/>
      <c r="AA40" s="678"/>
    </row>
    <row r="41" spans="1:27" ht="26.25" customHeight="1">
      <c r="A41" s="636"/>
      <c r="B41" s="637"/>
      <c r="C41" s="638"/>
      <c r="D41" s="647"/>
      <c r="E41" s="648"/>
      <c r="F41" s="648"/>
      <c r="G41" s="649"/>
      <c r="H41" s="632"/>
      <c r="I41" s="633"/>
      <c r="J41" s="633"/>
      <c r="K41" s="633"/>
      <c r="L41" s="633"/>
      <c r="M41" s="633"/>
      <c r="N41" s="633"/>
      <c r="O41" s="633"/>
      <c r="P41" s="633"/>
      <c r="Q41" s="633"/>
      <c r="R41" s="633"/>
      <c r="S41" s="633"/>
      <c r="T41" s="634"/>
      <c r="U41" s="679"/>
      <c r="V41" s="679"/>
      <c r="W41" s="679"/>
      <c r="X41" s="680"/>
      <c r="Y41" s="667"/>
      <c r="Z41" s="668"/>
      <c r="AA41" s="669"/>
    </row>
    <row r="42" spans="1:27" ht="26.25" customHeight="1">
      <c r="A42" s="624"/>
      <c r="B42" s="625"/>
      <c r="C42" s="626"/>
      <c r="D42" s="621"/>
      <c r="E42" s="622"/>
      <c r="F42" s="622"/>
      <c r="G42" s="623"/>
      <c r="H42" s="584"/>
      <c r="I42" s="585"/>
      <c r="J42" s="585"/>
      <c r="K42" s="585"/>
      <c r="L42" s="585"/>
      <c r="M42" s="585"/>
      <c r="N42" s="585"/>
      <c r="O42" s="585"/>
      <c r="P42" s="585"/>
      <c r="Q42" s="585"/>
      <c r="R42" s="585"/>
      <c r="S42" s="585"/>
      <c r="T42" s="586"/>
      <c r="U42" s="582"/>
      <c r="V42" s="582"/>
      <c r="W42" s="582"/>
      <c r="X42" s="583"/>
      <c r="Y42" s="627"/>
      <c r="Z42" s="581"/>
      <c r="AA42" s="628"/>
    </row>
    <row r="43" spans="1:27" ht="26.25" customHeight="1">
      <c r="A43" s="624"/>
      <c r="B43" s="625"/>
      <c r="C43" s="626"/>
      <c r="D43" s="621"/>
      <c r="E43" s="622"/>
      <c r="F43" s="622"/>
      <c r="G43" s="623"/>
      <c r="H43" s="584"/>
      <c r="I43" s="585"/>
      <c r="J43" s="585"/>
      <c r="K43" s="585"/>
      <c r="L43" s="585"/>
      <c r="M43" s="585"/>
      <c r="N43" s="585"/>
      <c r="O43" s="585"/>
      <c r="P43" s="585"/>
      <c r="Q43" s="585"/>
      <c r="R43" s="585"/>
      <c r="S43" s="585"/>
      <c r="T43" s="586"/>
      <c r="U43" s="582"/>
      <c r="V43" s="582"/>
      <c r="W43" s="582"/>
      <c r="X43" s="583"/>
      <c r="Y43" s="627"/>
      <c r="Z43" s="581"/>
      <c r="AA43" s="628"/>
    </row>
    <row r="44" spans="1:27" ht="26.25" customHeight="1">
      <c r="A44" s="624"/>
      <c r="B44" s="625"/>
      <c r="C44" s="626"/>
      <c r="D44" s="621"/>
      <c r="E44" s="622"/>
      <c r="F44" s="622"/>
      <c r="G44" s="623"/>
      <c r="H44" s="584"/>
      <c r="I44" s="585"/>
      <c r="J44" s="585"/>
      <c r="K44" s="585"/>
      <c r="L44" s="585"/>
      <c r="M44" s="585"/>
      <c r="N44" s="585"/>
      <c r="O44" s="585"/>
      <c r="P44" s="585"/>
      <c r="Q44" s="585"/>
      <c r="R44" s="585"/>
      <c r="S44" s="585"/>
      <c r="T44" s="586"/>
      <c r="U44" s="581"/>
      <c r="V44" s="582"/>
      <c r="W44" s="582"/>
      <c r="X44" s="583"/>
      <c r="Y44" s="627"/>
      <c r="Z44" s="581"/>
      <c r="AA44" s="628"/>
    </row>
    <row r="45" spans="1:27" ht="26.25" customHeight="1">
      <c r="A45" s="624"/>
      <c r="B45" s="625"/>
      <c r="C45" s="626"/>
      <c r="D45" s="621"/>
      <c r="E45" s="622"/>
      <c r="F45" s="622"/>
      <c r="G45" s="623"/>
      <c r="H45" s="584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6"/>
      <c r="U45" s="581"/>
      <c r="V45" s="582"/>
      <c r="W45" s="582"/>
      <c r="X45" s="583"/>
      <c r="Y45" s="627"/>
      <c r="Z45" s="581"/>
      <c r="AA45" s="628"/>
    </row>
    <row r="46" spans="1:27" ht="26.25" customHeight="1">
      <c r="A46" s="624"/>
      <c r="B46" s="625"/>
      <c r="C46" s="626"/>
      <c r="D46" s="621"/>
      <c r="E46" s="622"/>
      <c r="F46" s="622"/>
      <c r="G46" s="623"/>
      <c r="H46" s="584"/>
      <c r="I46" s="585"/>
      <c r="J46" s="585"/>
      <c r="K46" s="585"/>
      <c r="L46" s="585"/>
      <c r="M46" s="585"/>
      <c r="N46" s="585"/>
      <c r="O46" s="585"/>
      <c r="P46" s="585"/>
      <c r="Q46" s="585"/>
      <c r="R46" s="585"/>
      <c r="S46" s="585"/>
      <c r="T46" s="586"/>
      <c r="U46" s="581"/>
      <c r="V46" s="582"/>
      <c r="W46" s="582"/>
      <c r="X46" s="583"/>
      <c r="Y46" s="627"/>
      <c r="Z46" s="581"/>
      <c r="AA46" s="628"/>
    </row>
    <row r="47" spans="1:27" ht="26.25" customHeight="1">
      <c r="A47" s="624"/>
      <c r="B47" s="625"/>
      <c r="C47" s="626"/>
      <c r="D47" s="621"/>
      <c r="E47" s="622"/>
      <c r="F47" s="622"/>
      <c r="G47" s="623"/>
      <c r="H47" s="584"/>
      <c r="I47" s="585"/>
      <c r="J47" s="585"/>
      <c r="K47" s="585"/>
      <c r="L47" s="585"/>
      <c r="M47" s="585"/>
      <c r="N47" s="585"/>
      <c r="O47" s="585"/>
      <c r="P47" s="585"/>
      <c r="Q47" s="585"/>
      <c r="R47" s="585"/>
      <c r="S47" s="585"/>
      <c r="T47" s="586"/>
      <c r="U47" s="581"/>
      <c r="V47" s="582"/>
      <c r="W47" s="582"/>
      <c r="X47" s="583"/>
      <c r="Y47" s="627"/>
      <c r="Z47" s="581"/>
      <c r="AA47" s="628"/>
    </row>
    <row r="48" spans="1:27" ht="26.25" customHeight="1">
      <c r="A48" s="624"/>
      <c r="B48" s="625"/>
      <c r="C48" s="626"/>
      <c r="D48" s="621"/>
      <c r="E48" s="622"/>
      <c r="F48" s="622"/>
      <c r="G48" s="623"/>
      <c r="H48" s="584"/>
      <c r="I48" s="585"/>
      <c r="J48" s="585"/>
      <c r="K48" s="585"/>
      <c r="L48" s="585"/>
      <c r="M48" s="585"/>
      <c r="N48" s="585"/>
      <c r="O48" s="585"/>
      <c r="P48" s="585"/>
      <c r="Q48" s="585"/>
      <c r="R48" s="585"/>
      <c r="S48" s="585"/>
      <c r="T48" s="586"/>
      <c r="U48" s="581"/>
      <c r="V48" s="582"/>
      <c r="W48" s="582"/>
      <c r="X48" s="583"/>
      <c r="Y48" s="627"/>
      <c r="Z48" s="581"/>
      <c r="AA48" s="628"/>
    </row>
    <row r="49" spans="1:27" ht="26.25" customHeight="1">
      <c r="A49" s="624"/>
      <c r="B49" s="625"/>
      <c r="C49" s="626"/>
      <c r="D49" s="621"/>
      <c r="E49" s="622"/>
      <c r="F49" s="622"/>
      <c r="G49" s="623"/>
      <c r="H49" s="584"/>
      <c r="I49" s="585"/>
      <c r="J49" s="585"/>
      <c r="K49" s="585"/>
      <c r="L49" s="585"/>
      <c r="M49" s="585"/>
      <c r="N49" s="585"/>
      <c r="O49" s="585"/>
      <c r="P49" s="585"/>
      <c r="Q49" s="585"/>
      <c r="R49" s="585"/>
      <c r="S49" s="585"/>
      <c r="T49" s="586"/>
      <c r="U49" s="581"/>
      <c r="V49" s="582"/>
      <c r="W49" s="582"/>
      <c r="X49" s="583"/>
      <c r="Y49" s="627"/>
      <c r="Z49" s="581"/>
      <c r="AA49" s="628"/>
    </row>
    <row r="50" spans="1:27" ht="26.25" customHeight="1">
      <c r="A50" s="624"/>
      <c r="B50" s="625"/>
      <c r="C50" s="626"/>
      <c r="D50" s="621"/>
      <c r="E50" s="622"/>
      <c r="F50" s="622"/>
      <c r="G50" s="623"/>
      <c r="H50" s="584"/>
      <c r="I50" s="585"/>
      <c r="J50" s="585"/>
      <c r="K50" s="585"/>
      <c r="L50" s="585"/>
      <c r="M50" s="585"/>
      <c r="N50" s="585"/>
      <c r="O50" s="585"/>
      <c r="P50" s="585"/>
      <c r="Q50" s="585"/>
      <c r="R50" s="585"/>
      <c r="S50" s="585"/>
      <c r="T50" s="586"/>
      <c r="U50" s="581"/>
      <c r="V50" s="582"/>
      <c r="W50" s="582"/>
      <c r="X50" s="583"/>
      <c r="Y50" s="627"/>
      <c r="Z50" s="581"/>
      <c r="AA50" s="628"/>
    </row>
    <row r="51" spans="1:27" ht="26.25" customHeight="1">
      <c r="A51" s="624"/>
      <c r="B51" s="625"/>
      <c r="C51" s="626"/>
      <c r="D51" s="621"/>
      <c r="E51" s="622"/>
      <c r="F51" s="622"/>
      <c r="G51" s="623"/>
      <c r="H51" s="584"/>
      <c r="I51" s="585"/>
      <c r="J51" s="585"/>
      <c r="K51" s="585"/>
      <c r="L51" s="585"/>
      <c r="M51" s="585"/>
      <c r="N51" s="585"/>
      <c r="O51" s="585"/>
      <c r="P51" s="585"/>
      <c r="Q51" s="585"/>
      <c r="R51" s="585"/>
      <c r="S51" s="585"/>
      <c r="T51" s="586"/>
      <c r="U51" s="581"/>
      <c r="V51" s="582"/>
      <c r="W51" s="582"/>
      <c r="X51" s="583"/>
      <c r="Y51" s="627"/>
      <c r="Z51" s="581"/>
      <c r="AA51" s="628"/>
    </row>
    <row r="52" spans="1:27" ht="26.25" customHeight="1">
      <c r="A52" s="624"/>
      <c r="B52" s="625"/>
      <c r="C52" s="626"/>
      <c r="D52" s="621"/>
      <c r="E52" s="622"/>
      <c r="F52" s="622"/>
      <c r="G52" s="623"/>
      <c r="H52" s="584"/>
      <c r="I52" s="585"/>
      <c r="J52" s="585"/>
      <c r="K52" s="585"/>
      <c r="L52" s="585"/>
      <c r="M52" s="585"/>
      <c r="N52" s="585"/>
      <c r="O52" s="585"/>
      <c r="P52" s="585"/>
      <c r="Q52" s="585"/>
      <c r="R52" s="585"/>
      <c r="S52" s="585"/>
      <c r="T52" s="586"/>
      <c r="U52" s="581"/>
      <c r="V52" s="582"/>
      <c r="W52" s="582"/>
      <c r="X52" s="583"/>
      <c r="Y52" s="627"/>
      <c r="Z52" s="581"/>
      <c r="AA52" s="628"/>
    </row>
    <row r="53" spans="1:27" ht="26.25" customHeight="1">
      <c r="A53" s="624"/>
      <c r="B53" s="625"/>
      <c r="C53" s="626"/>
      <c r="D53" s="621"/>
      <c r="E53" s="622"/>
      <c r="F53" s="622"/>
      <c r="G53" s="623"/>
      <c r="H53" s="584"/>
      <c r="I53" s="585"/>
      <c r="J53" s="585"/>
      <c r="K53" s="585"/>
      <c r="L53" s="585"/>
      <c r="M53" s="585"/>
      <c r="N53" s="585"/>
      <c r="O53" s="585"/>
      <c r="P53" s="585"/>
      <c r="Q53" s="585"/>
      <c r="R53" s="585"/>
      <c r="S53" s="585"/>
      <c r="T53" s="586"/>
      <c r="U53" s="581"/>
      <c r="V53" s="582"/>
      <c r="W53" s="582"/>
      <c r="X53" s="583"/>
      <c r="Y53" s="627"/>
      <c r="Z53" s="581"/>
      <c r="AA53" s="628"/>
    </row>
    <row r="54" spans="1:27" ht="26.25" customHeight="1">
      <c r="A54" s="624"/>
      <c r="B54" s="625"/>
      <c r="C54" s="626"/>
      <c r="D54" s="621"/>
      <c r="E54" s="622"/>
      <c r="F54" s="622"/>
      <c r="G54" s="623"/>
      <c r="H54" s="584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6"/>
      <c r="U54" s="324"/>
      <c r="V54" s="324"/>
      <c r="W54" s="324"/>
      <c r="X54" s="325"/>
      <c r="Y54" s="627"/>
      <c r="Z54" s="581"/>
      <c r="AA54" s="628"/>
    </row>
    <row r="55" spans="1:27" ht="26.25" customHeight="1">
      <c r="A55" s="624"/>
      <c r="B55" s="625"/>
      <c r="C55" s="626"/>
      <c r="D55" s="621"/>
      <c r="E55" s="622"/>
      <c r="F55" s="622"/>
      <c r="G55" s="623"/>
      <c r="H55" s="584"/>
      <c r="I55" s="585"/>
      <c r="J55" s="585"/>
      <c r="K55" s="585"/>
      <c r="L55" s="585"/>
      <c r="M55" s="585"/>
      <c r="N55" s="585"/>
      <c r="O55" s="585"/>
      <c r="P55" s="585"/>
      <c r="Q55" s="585"/>
      <c r="R55" s="585"/>
      <c r="S55" s="585"/>
      <c r="T55" s="586"/>
      <c r="U55" s="324"/>
      <c r="V55" s="324"/>
      <c r="W55" s="324"/>
      <c r="X55" s="325"/>
      <c r="Y55" s="627"/>
      <c r="Z55" s="581"/>
      <c r="AA55" s="628"/>
    </row>
    <row r="56" spans="1:27" ht="26.25" customHeight="1">
      <c r="A56" s="624"/>
      <c r="B56" s="625"/>
      <c r="C56" s="626"/>
      <c r="D56" s="621"/>
      <c r="E56" s="622"/>
      <c r="F56" s="622"/>
      <c r="G56" s="623"/>
      <c r="H56" s="584"/>
      <c r="I56" s="585"/>
      <c r="J56" s="585"/>
      <c r="K56" s="585"/>
      <c r="L56" s="585"/>
      <c r="M56" s="585"/>
      <c r="N56" s="585"/>
      <c r="O56" s="585"/>
      <c r="P56" s="585"/>
      <c r="Q56" s="585"/>
      <c r="R56" s="585"/>
      <c r="S56" s="585"/>
      <c r="T56" s="586"/>
      <c r="U56" s="324"/>
      <c r="V56" s="324"/>
      <c r="W56" s="324"/>
      <c r="X56" s="325"/>
      <c r="Y56" s="627"/>
      <c r="Z56" s="581"/>
      <c r="AA56" s="628"/>
    </row>
    <row r="57" spans="1:27" ht="26.25" customHeight="1">
      <c r="A57" s="624"/>
      <c r="B57" s="625"/>
      <c r="C57" s="626"/>
      <c r="D57" s="621"/>
      <c r="E57" s="622"/>
      <c r="F57" s="622"/>
      <c r="G57" s="623"/>
      <c r="H57" s="584"/>
      <c r="I57" s="585"/>
      <c r="J57" s="585"/>
      <c r="K57" s="585"/>
      <c r="L57" s="585"/>
      <c r="M57" s="585"/>
      <c r="N57" s="585"/>
      <c r="O57" s="585"/>
      <c r="P57" s="585"/>
      <c r="Q57" s="585"/>
      <c r="R57" s="585"/>
      <c r="S57" s="585"/>
      <c r="T57" s="586"/>
      <c r="U57" s="324"/>
      <c r="V57" s="324"/>
      <c r="W57" s="324"/>
      <c r="X57" s="325"/>
      <c r="Y57" s="627"/>
      <c r="Z57" s="581"/>
      <c r="AA57" s="628"/>
    </row>
    <row r="58" spans="1:27" ht="26.25" customHeight="1">
      <c r="A58" s="624"/>
      <c r="B58" s="625"/>
      <c r="C58" s="626"/>
      <c r="D58" s="621"/>
      <c r="E58" s="622"/>
      <c r="F58" s="622"/>
      <c r="G58" s="623"/>
      <c r="H58" s="584"/>
      <c r="I58" s="585"/>
      <c r="J58" s="585"/>
      <c r="K58" s="585"/>
      <c r="L58" s="585"/>
      <c r="M58" s="585"/>
      <c r="N58" s="585"/>
      <c r="O58" s="585"/>
      <c r="P58" s="585"/>
      <c r="Q58" s="585"/>
      <c r="R58" s="585"/>
      <c r="S58" s="585"/>
      <c r="T58" s="586"/>
      <c r="U58" s="324"/>
      <c r="V58" s="324"/>
      <c r="W58" s="324"/>
      <c r="X58" s="325"/>
      <c r="Y58" s="627"/>
      <c r="Z58" s="581"/>
      <c r="AA58" s="628"/>
    </row>
    <row r="59" spans="1:27" ht="26.25" customHeight="1">
      <c r="A59" s="624"/>
      <c r="B59" s="625"/>
      <c r="C59" s="626"/>
      <c r="D59" s="621"/>
      <c r="E59" s="622"/>
      <c r="F59" s="622"/>
      <c r="G59" s="623"/>
      <c r="H59" s="584"/>
      <c r="I59" s="585"/>
      <c r="J59" s="585"/>
      <c r="K59" s="585"/>
      <c r="L59" s="585"/>
      <c r="M59" s="585"/>
      <c r="N59" s="585"/>
      <c r="O59" s="585"/>
      <c r="P59" s="585"/>
      <c r="Q59" s="585"/>
      <c r="R59" s="585"/>
      <c r="S59" s="585"/>
      <c r="T59" s="586"/>
      <c r="U59" s="324"/>
      <c r="V59" s="324"/>
      <c r="W59" s="324"/>
      <c r="X59" s="325"/>
      <c r="Y59" s="627"/>
      <c r="Z59" s="581"/>
      <c r="AA59" s="628"/>
    </row>
    <row r="60" spans="1:27" ht="26.25" customHeight="1">
      <c r="A60" s="624"/>
      <c r="B60" s="625"/>
      <c r="C60" s="626"/>
      <c r="D60" s="621"/>
      <c r="E60" s="622"/>
      <c r="F60" s="622"/>
      <c r="G60" s="623"/>
      <c r="H60" s="584"/>
      <c r="I60" s="585"/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6"/>
      <c r="U60" s="324"/>
      <c r="V60" s="324"/>
      <c r="W60" s="324"/>
      <c r="X60" s="325"/>
      <c r="Y60" s="627"/>
      <c r="Z60" s="581"/>
      <c r="AA60" s="628"/>
    </row>
    <row r="61" spans="1:27" ht="26.25" customHeight="1">
      <c r="A61" s="624"/>
      <c r="B61" s="625"/>
      <c r="C61" s="626"/>
      <c r="D61" s="621"/>
      <c r="E61" s="622"/>
      <c r="F61" s="622"/>
      <c r="G61" s="623"/>
      <c r="H61" s="584"/>
      <c r="I61" s="585"/>
      <c r="J61" s="585"/>
      <c r="K61" s="585"/>
      <c r="L61" s="585"/>
      <c r="M61" s="585"/>
      <c r="N61" s="585"/>
      <c r="O61" s="585"/>
      <c r="P61" s="585"/>
      <c r="Q61" s="585"/>
      <c r="R61" s="585"/>
      <c r="S61" s="585"/>
      <c r="T61" s="586"/>
      <c r="U61" s="324"/>
      <c r="V61" s="324"/>
      <c r="W61" s="324"/>
      <c r="X61" s="325"/>
      <c r="Y61" s="627"/>
      <c r="Z61" s="581"/>
      <c r="AA61" s="628"/>
    </row>
    <row r="62" spans="1:27" ht="26.25" customHeight="1">
      <c r="A62" s="624"/>
      <c r="B62" s="625"/>
      <c r="C62" s="626"/>
      <c r="D62" s="621"/>
      <c r="E62" s="622"/>
      <c r="F62" s="622"/>
      <c r="G62" s="623"/>
      <c r="H62" s="584"/>
      <c r="I62" s="585"/>
      <c r="J62" s="585"/>
      <c r="K62" s="585"/>
      <c r="L62" s="585"/>
      <c r="M62" s="585"/>
      <c r="N62" s="585"/>
      <c r="O62" s="585"/>
      <c r="P62" s="585"/>
      <c r="Q62" s="585"/>
      <c r="R62" s="585"/>
      <c r="S62" s="585"/>
      <c r="T62" s="586"/>
      <c r="U62" s="324"/>
      <c r="V62" s="324"/>
      <c r="W62" s="324"/>
      <c r="X62" s="325"/>
      <c r="Y62" s="627"/>
      <c r="Z62" s="581"/>
      <c r="AA62" s="628"/>
    </row>
    <row r="63" spans="1:27" ht="26.25" customHeight="1">
      <c r="A63" s="624"/>
      <c r="B63" s="625"/>
      <c r="C63" s="626"/>
      <c r="D63" s="621"/>
      <c r="E63" s="622"/>
      <c r="F63" s="622"/>
      <c r="G63" s="623"/>
      <c r="H63" s="584"/>
      <c r="I63" s="585"/>
      <c r="J63" s="585"/>
      <c r="K63" s="585"/>
      <c r="L63" s="585"/>
      <c r="M63" s="585"/>
      <c r="N63" s="585"/>
      <c r="O63" s="585"/>
      <c r="P63" s="585"/>
      <c r="Q63" s="585"/>
      <c r="R63" s="585"/>
      <c r="S63" s="585"/>
      <c r="T63" s="586"/>
      <c r="U63" s="324"/>
      <c r="V63" s="324"/>
      <c r="W63" s="324"/>
      <c r="X63" s="325"/>
      <c r="Y63" s="627"/>
      <c r="Z63" s="581"/>
      <c r="AA63" s="628"/>
    </row>
    <row r="64" spans="1:27" ht="26.25" customHeight="1">
      <c r="A64" s="624"/>
      <c r="B64" s="625"/>
      <c r="C64" s="626"/>
      <c r="D64" s="621"/>
      <c r="E64" s="622"/>
      <c r="F64" s="622"/>
      <c r="G64" s="623"/>
      <c r="H64" s="584"/>
      <c r="I64" s="585"/>
      <c r="J64" s="585"/>
      <c r="K64" s="585"/>
      <c r="L64" s="585"/>
      <c r="M64" s="585"/>
      <c r="N64" s="585"/>
      <c r="O64" s="585"/>
      <c r="P64" s="585"/>
      <c r="Q64" s="585"/>
      <c r="R64" s="585"/>
      <c r="S64" s="585"/>
      <c r="T64" s="586"/>
      <c r="U64" s="324"/>
      <c r="V64" s="324"/>
      <c r="W64" s="324"/>
      <c r="X64" s="325"/>
      <c r="Y64" s="627"/>
      <c r="Z64" s="581"/>
      <c r="AA64" s="628"/>
    </row>
    <row r="65" spans="1:27" ht="26.25" customHeight="1">
      <c r="A65" s="624"/>
      <c r="B65" s="625"/>
      <c r="C65" s="626"/>
      <c r="D65" s="621"/>
      <c r="E65" s="622"/>
      <c r="F65" s="622"/>
      <c r="G65" s="623"/>
      <c r="H65" s="584"/>
      <c r="I65" s="585"/>
      <c r="J65" s="585"/>
      <c r="K65" s="585"/>
      <c r="L65" s="585"/>
      <c r="M65" s="585"/>
      <c r="N65" s="585"/>
      <c r="O65" s="585"/>
      <c r="P65" s="585"/>
      <c r="Q65" s="585"/>
      <c r="R65" s="585"/>
      <c r="S65" s="585"/>
      <c r="T65" s="586"/>
      <c r="U65" s="324"/>
      <c r="V65" s="324"/>
      <c r="W65" s="324"/>
      <c r="X65" s="325"/>
      <c r="Y65" s="627"/>
      <c r="Z65" s="581"/>
      <c r="AA65" s="628"/>
    </row>
    <row r="66" spans="1:27" ht="26.25" customHeight="1" thickBot="1">
      <c r="A66" s="644"/>
      <c r="B66" s="645"/>
      <c r="C66" s="646"/>
      <c r="D66" s="639"/>
      <c r="E66" s="640"/>
      <c r="F66" s="640"/>
      <c r="G66" s="641"/>
      <c r="H66" s="587"/>
      <c r="I66" s="588"/>
      <c r="J66" s="588"/>
      <c r="K66" s="588"/>
      <c r="L66" s="588"/>
      <c r="M66" s="588"/>
      <c r="N66" s="588"/>
      <c r="O66" s="588"/>
      <c r="P66" s="588"/>
      <c r="Q66" s="588"/>
      <c r="R66" s="588"/>
      <c r="S66" s="588"/>
      <c r="T66" s="589"/>
      <c r="U66" s="590"/>
      <c r="V66" s="590"/>
      <c r="W66" s="590"/>
      <c r="X66" s="591"/>
      <c r="Y66" s="650"/>
      <c r="Z66" s="651"/>
      <c r="AA66" s="652"/>
    </row>
    <row r="67" spans="1:27" ht="0.75" customHeight="1"/>
  </sheetData>
  <sheetProtection algorithmName="SHA-512" hashValue="gUoTgxuC4EhKXT9bIclJPsTFsM3bzruzD5Ak6lGTHxIy+ftFBy9L31I668oqTqaWZhcLbBD0g83sIDRx+yt1tw==" saltValue="o70ezT0QwKTCK01hqLB/5A==" spinCount="100000" sheet="1" objects="1" scenarios="1" formatCells="0" formatColumns="0" formatRows="0"/>
  <mergeCells count="161">
    <mergeCell ref="A64:C64"/>
    <mergeCell ref="D64:G64"/>
    <mergeCell ref="H64:T64"/>
    <mergeCell ref="U64:X64"/>
    <mergeCell ref="Y64:AA64"/>
    <mergeCell ref="A65:C65"/>
    <mergeCell ref="D65:G65"/>
    <mergeCell ref="H65:T65"/>
    <mergeCell ref="U65:X65"/>
    <mergeCell ref="Y65:AA65"/>
    <mergeCell ref="A62:C62"/>
    <mergeCell ref="D62:G62"/>
    <mergeCell ref="H62:T62"/>
    <mergeCell ref="U62:X62"/>
    <mergeCell ref="Y62:AA62"/>
    <mergeCell ref="A63:C63"/>
    <mergeCell ref="D63:G63"/>
    <mergeCell ref="H63:T63"/>
    <mergeCell ref="U63:X63"/>
    <mergeCell ref="Y63:AA63"/>
    <mergeCell ref="A60:C60"/>
    <mergeCell ref="D60:G60"/>
    <mergeCell ref="H60:T60"/>
    <mergeCell ref="U60:X60"/>
    <mergeCell ref="Y60:AA60"/>
    <mergeCell ref="A61:C61"/>
    <mergeCell ref="D61:G61"/>
    <mergeCell ref="H61:T61"/>
    <mergeCell ref="U61:X61"/>
    <mergeCell ref="Y61:AA61"/>
    <mergeCell ref="Y41:AA41"/>
    <mergeCell ref="Y50:AA50"/>
    <mergeCell ref="Y48:AA48"/>
    <mergeCell ref="Y49:AA49"/>
    <mergeCell ref="Y43:AA43"/>
    <mergeCell ref="A47:C47"/>
    <mergeCell ref="A48:C48"/>
    <mergeCell ref="A39:X39"/>
    <mergeCell ref="Y39:AA40"/>
    <mergeCell ref="A44:C44"/>
    <mergeCell ref="A45:C45"/>
    <mergeCell ref="A46:C46"/>
    <mergeCell ref="A42:C42"/>
    <mergeCell ref="A43:C43"/>
    <mergeCell ref="A50:C50"/>
    <mergeCell ref="Y42:AA42"/>
    <mergeCell ref="U40:X40"/>
    <mergeCell ref="U41:X41"/>
    <mergeCell ref="U42:X42"/>
    <mergeCell ref="U43:X43"/>
    <mergeCell ref="U46:X46"/>
    <mergeCell ref="U47:X47"/>
    <mergeCell ref="U49:X49"/>
    <mergeCell ref="U50:X50"/>
    <mergeCell ref="D66:G66"/>
    <mergeCell ref="A23:D24"/>
    <mergeCell ref="E23:AA23"/>
    <mergeCell ref="E24:AA24"/>
    <mergeCell ref="A66:C66"/>
    <mergeCell ref="D40:G40"/>
    <mergeCell ref="D41:G41"/>
    <mergeCell ref="A58:C58"/>
    <mergeCell ref="A59:C59"/>
    <mergeCell ref="A56:C56"/>
    <mergeCell ref="Y51:AA51"/>
    <mergeCell ref="Y52:AA52"/>
    <mergeCell ref="Y53:AA53"/>
    <mergeCell ref="Y55:AA55"/>
    <mergeCell ref="Y56:AA56"/>
    <mergeCell ref="Y57:AA57"/>
    <mergeCell ref="Y58:AA58"/>
    <mergeCell ref="Y59:AA59"/>
    <mergeCell ref="Y66:AA66"/>
    <mergeCell ref="Y54:AA54"/>
    <mergeCell ref="U31:AA32"/>
    <mergeCell ref="U33:AA34"/>
    <mergeCell ref="Q31:T32"/>
    <mergeCell ref="A38:AA38"/>
    <mergeCell ref="Q33:T34"/>
    <mergeCell ref="A49:C49"/>
    <mergeCell ref="D53:G53"/>
    <mergeCell ref="D54:G54"/>
    <mergeCell ref="D51:G51"/>
    <mergeCell ref="D52:G52"/>
    <mergeCell ref="D50:G50"/>
    <mergeCell ref="D57:G57"/>
    <mergeCell ref="D58:G58"/>
    <mergeCell ref="D42:G42"/>
    <mergeCell ref="D43:G43"/>
    <mergeCell ref="H40:T40"/>
    <mergeCell ref="H41:T41"/>
    <mergeCell ref="H42:T42"/>
    <mergeCell ref="H43:T43"/>
    <mergeCell ref="H47:T47"/>
    <mergeCell ref="H53:T53"/>
    <mergeCell ref="A51:C51"/>
    <mergeCell ref="A40:C40"/>
    <mergeCell ref="A41:C41"/>
    <mergeCell ref="H48:T48"/>
    <mergeCell ref="H49:T49"/>
    <mergeCell ref="H50:T50"/>
    <mergeCell ref="H51:T51"/>
    <mergeCell ref="D59:G59"/>
    <mergeCell ref="D55:G55"/>
    <mergeCell ref="D56:G56"/>
    <mergeCell ref="A57:C57"/>
    <mergeCell ref="A54:C54"/>
    <mergeCell ref="A55:C55"/>
    <mergeCell ref="A52:C52"/>
    <mergeCell ref="A53:C53"/>
    <mergeCell ref="Y44:AA44"/>
    <mergeCell ref="Y45:AA45"/>
    <mergeCell ref="Y46:AA46"/>
    <mergeCell ref="Y47:AA47"/>
    <mergeCell ref="U48:X48"/>
    <mergeCell ref="D44:G44"/>
    <mergeCell ref="D45:G45"/>
    <mergeCell ref="D46:G46"/>
    <mergeCell ref="D47:G47"/>
    <mergeCell ref="D48:G48"/>
    <mergeCell ref="D49:G49"/>
    <mergeCell ref="H44:T44"/>
    <mergeCell ref="U44:X44"/>
    <mergeCell ref="H45:T45"/>
    <mergeCell ref="U45:X45"/>
    <mergeCell ref="H46:T46"/>
    <mergeCell ref="Q6:AA6"/>
    <mergeCell ref="Q7:AA7"/>
    <mergeCell ref="A17:D17"/>
    <mergeCell ref="E17:AA17"/>
    <mergeCell ref="E22:AA22"/>
    <mergeCell ref="S27:Y27"/>
    <mergeCell ref="A28:E28"/>
    <mergeCell ref="A20:D20"/>
    <mergeCell ref="A27:E27"/>
    <mergeCell ref="S28:AA28"/>
    <mergeCell ref="E20:AA20"/>
    <mergeCell ref="A21:D22"/>
    <mergeCell ref="E21:AA21"/>
    <mergeCell ref="O27:R27"/>
    <mergeCell ref="O28:R28"/>
    <mergeCell ref="F27:L27"/>
    <mergeCell ref="F28:L28"/>
    <mergeCell ref="U51:X51"/>
    <mergeCell ref="H52:T52"/>
    <mergeCell ref="U52:X52"/>
    <mergeCell ref="U53:X53"/>
    <mergeCell ref="U59:X59"/>
    <mergeCell ref="H66:T66"/>
    <mergeCell ref="U66:X66"/>
    <mergeCell ref="U54:X54"/>
    <mergeCell ref="H55:T55"/>
    <mergeCell ref="U55:X55"/>
    <mergeCell ref="H56:T56"/>
    <mergeCell ref="U56:X56"/>
    <mergeCell ref="H57:T57"/>
    <mergeCell ref="U57:X57"/>
    <mergeCell ref="H58:T58"/>
    <mergeCell ref="U58:X58"/>
    <mergeCell ref="H54:T54"/>
    <mergeCell ref="H59:T59"/>
  </mergeCells>
  <phoneticPr fontId="2"/>
  <conditionalFormatting sqref="Q6:AA7">
    <cfRule type="containsBlanks" dxfId="151" priority="25">
      <formula>LEN(TRIM(Q6))=0</formula>
    </cfRule>
  </conditionalFormatting>
  <conditionalFormatting sqref="E22:AA22 Y41:Y59 D41:D59 H41:H47 H49:H59 H66 D66 Y66">
    <cfRule type="containsBlanks" dxfId="150" priority="24">
      <formula>LEN(TRIM(D22))=0</formula>
    </cfRule>
  </conditionalFormatting>
  <conditionalFormatting sqref="E24:AA24">
    <cfRule type="containsBlanks" dxfId="149" priority="22">
      <formula>LEN(TRIM(E24))=0</formula>
    </cfRule>
  </conditionalFormatting>
  <conditionalFormatting sqref="Y41:AA59 U41:U43 A41:H47 U53:U59 A49:H59 A48:G48 U47 A66:H66 U66 Y66:AA66">
    <cfRule type="containsBlanks" dxfId="148" priority="21">
      <formula>LEN(TRIM(A41))=0</formula>
    </cfRule>
  </conditionalFormatting>
  <conditionalFormatting sqref="S27:Y27">
    <cfRule type="containsBlanks" dxfId="147" priority="20">
      <formula>LEN(TRIM(S27))=0</formula>
    </cfRule>
  </conditionalFormatting>
  <conditionalFormatting sqref="U31:AA34">
    <cfRule type="containsBlanks" dxfId="146" priority="19">
      <formula>LEN(TRIM(U31))=0</formula>
    </cfRule>
  </conditionalFormatting>
  <conditionalFormatting sqref="B31:B36">
    <cfRule type="containsBlanks" dxfId="145" priority="17">
      <formula>LEN(TRIM(B31))=0</formula>
    </cfRule>
    <cfRule type="expression" dxfId="144" priority="18">
      <formula>$C$21&lt;&gt;""</formula>
    </cfRule>
  </conditionalFormatting>
  <conditionalFormatting sqref="U49">
    <cfRule type="containsBlanks" dxfId="143" priority="16">
      <formula>LEN(TRIM(U49))=0</formula>
    </cfRule>
  </conditionalFormatting>
  <conditionalFormatting sqref="H48">
    <cfRule type="containsBlanks" dxfId="142" priority="15">
      <formula>LEN(TRIM(H48))=0</formula>
    </cfRule>
  </conditionalFormatting>
  <conditionalFormatting sqref="H48">
    <cfRule type="containsBlanks" dxfId="141" priority="14">
      <formula>LEN(TRIM(H48))=0</formula>
    </cfRule>
  </conditionalFormatting>
  <conditionalFormatting sqref="U50:U52">
    <cfRule type="containsBlanks" dxfId="140" priority="13">
      <formula>LEN(TRIM(U50))=0</formula>
    </cfRule>
  </conditionalFormatting>
  <conditionalFormatting sqref="U48">
    <cfRule type="containsBlanks" dxfId="139" priority="12">
      <formula>LEN(TRIM(U48))=0</formula>
    </cfRule>
  </conditionalFormatting>
  <conditionalFormatting sqref="U44:U46">
    <cfRule type="containsBlanks" dxfId="138" priority="11">
      <formula>LEN(TRIM(U44))=0</formula>
    </cfRule>
  </conditionalFormatting>
  <conditionalFormatting sqref="Y60:Y65 D60:D65 H60:H65">
    <cfRule type="containsBlanks" dxfId="137" priority="3">
      <formula>LEN(TRIM(D60))=0</formula>
    </cfRule>
  </conditionalFormatting>
  <conditionalFormatting sqref="Y60:AA65 U60:U65 A60:H65">
    <cfRule type="containsBlanks" dxfId="136" priority="2">
      <formula>LEN(TRIM(A60))=0</formula>
    </cfRule>
  </conditionalFormatting>
  <conditionalFormatting sqref="D12 F12 H12 K12 O12">
    <cfRule type="containsBlanks" dxfId="135" priority="1">
      <formula>LEN(TRIM(D12))=0</formula>
    </cfRule>
  </conditionalFormatting>
  <dataValidations count="2">
    <dataValidation type="list" allowBlank="1" showInputMessage="1" showErrorMessage="1" sqref="R18:U18" xr:uid="{6251C8DC-F0B1-4324-85BA-EB70517FEEB7}">
      <formula1>"併用する,併用しない"</formula1>
    </dataValidation>
    <dataValidation type="list" allowBlank="1" showInputMessage="1" showErrorMessage="1" sqref="B31:B36" xr:uid="{75C8DD70-0749-41C2-A5B0-481595CEC4EA}">
      <formula1>"✓,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37" max="25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32C0DD68-5514-4A46-B2E5-809786B7AC65}">
            <xm:f>'1-5変更申請'!$O$11&lt;&gt;""</xm:f>
            <x14:dxf>
              <fill>
                <patternFill patternType="none">
                  <bgColor auto="1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expression" priority="9" id="{23DF25D8-DB80-40F4-95C0-7B8F2AD2727E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8" id="{17F4AC56-9B5B-4D40-875E-B0A69AACF8F6}">
            <xm:f>'1-5変更申請'!$H$11&lt;&gt;""</xm:f>
            <x14:dxf>
              <fill>
                <patternFill>
                  <bgColor theme="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expression" priority="7" id="{C6D31D40-09D9-4072-9AE5-E80DA1299342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Blanks" priority="6" id="{1F7CC088-A179-4D14-9362-FC48D29AAC29}">
            <xm:f>LEN(TRIM('1-5変更申請'!D12))=0</xm:f>
            <x14:dxf>
              <fill>
                <patternFill>
                  <bgColor theme="7" tint="0.79998168889431442"/>
                </patternFill>
              </fill>
            </x14:dxf>
          </x14:cfRule>
          <xm:sqref>D12 F12 H12 O12 K12</xm:sqref>
        </x14:conditionalFormatting>
        <x14:conditionalFormatting xmlns:xm="http://schemas.microsoft.com/office/excel/2006/main">
          <x14:cfRule type="expression" priority="5" id="{9BA8AF2F-42A9-4D97-B44E-F7AE8DEFCAED}">
            <xm:f>'1-5変更申請'!$F$11&lt;&gt;""</xm:f>
            <x14:dxf>
              <fill>
                <patternFill>
                  <bgColor theme="0"/>
                </patternFill>
              </fill>
            </x14:dxf>
          </x14:cfRule>
          <xm:sqref>K12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C33C-BD38-4901-9C79-E50B4C26DA16}">
  <sheetPr>
    <tabColor rgb="FFFFC000"/>
  </sheetPr>
  <dimension ref="A1:AN42"/>
  <sheetViews>
    <sheetView view="pageBreakPreview" zoomScaleNormal="100" zoomScaleSheetLayoutView="100" workbookViewId="0"/>
  </sheetViews>
  <sheetFormatPr defaultColWidth="9" defaultRowHeight="13"/>
  <cols>
    <col min="1" max="24" width="3.08203125" style="88" customWidth="1"/>
    <col min="25" max="25" width="6.58203125" style="178" customWidth="1"/>
    <col min="26" max="26" width="48.58203125" style="178" customWidth="1"/>
    <col min="27" max="38" width="3.08203125" style="88" customWidth="1"/>
    <col min="39" max="16384" width="9" style="88"/>
  </cols>
  <sheetData>
    <row r="1" spans="1:40" ht="18" customHeight="1">
      <c r="A1" s="88" t="s">
        <v>196</v>
      </c>
      <c r="Y1" s="88"/>
      <c r="AA1" s="178"/>
    </row>
    <row r="2" spans="1:40" ht="18" customHeight="1">
      <c r="A2" s="179" t="s">
        <v>169</v>
      </c>
      <c r="B2" s="179"/>
      <c r="N2" s="151"/>
      <c r="O2" s="151"/>
      <c r="P2" s="180" t="s">
        <v>17</v>
      </c>
      <c r="Q2" s="681">
        <f>'1-1申請書'!Q6</f>
        <v>0</v>
      </c>
      <c r="R2" s="681"/>
      <c r="S2" s="681"/>
      <c r="T2" s="681"/>
      <c r="U2" s="681"/>
      <c r="V2" s="681"/>
      <c r="W2" s="681"/>
      <c r="X2" s="681"/>
      <c r="Y2" s="681"/>
      <c r="AA2" s="178"/>
    </row>
    <row r="3" spans="1:40" ht="21" customHeight="1" thickBot="1">
      <c r="Y3" s="88"/>
      <c r="AA3" s="178"/>
    </row>
    <row r="4" spans="1:40" ht="24" customHeight="1" thickBot="1">
      <c r="A4" s="682" t="s">
        <v>58</v>
      </c>
      <c r="B4" s="683"/>
      <c r="C4" s="683"/>
      <c r="D4" s="684"/>
      <c r="E4" s="685">
        <f>'1-1申請書'!E18</f>
        <v>0</v>
      </c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  <c r="T4" s="686"/>
      <c r="U4" s="686"/>
      <c r="V4" s="686"/>
      <c r="W4" s="687"/>
    </row>
    <row r="5" spans="1:40" ht="14.25" customHeight="1">
      <c r="A5" s="181"/>
      <c r="B5" s="181"/>
      <c r="C5" s="181"/>
      <c r="D5" s="181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</row>
    <row r="6" spans="1:40" ht="21" customHeight="1" thickBot="1">
      <c r="J6" s="36"/>
      <c r="K6" s="36"/>
      <c r="L6" s="36"/>
      <c r="M6" s="36"/>
      <c r="N6" s="36"/>
      <c r="X6" s="163"/>
      <c r="Y6" s="183" t="s">
        <v>70</v>
      </c>
    </row>
    <row r="7" spans="1:40" ht="21" customHeight="1" thickBot="1">
      <c r="A7" s="692" t="s">
        <v>141</v>
      </c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3"/>
      <c r="O7" s="693"/>
      <c r="P7" s="693"/>
      <c r="Q7" s="693"/>
      <c r="R7" s="693"/>
      <c r="S7" s="693"/>
      <c r="T7" s="693"/>
      <c r="U7" s="693"/>
      <c r="V7" s="693"/>
      <c r="W7" s="693"/>
      <c r="X7" s="693"/>
      <c r="Y7" s="694"/>
      <c r="Z7" s="88"/>
    </row>
    <row r="8" spans="1:40" ht="21" customHeight="1">
      <c r="A8" s="688" t="s">
        <v>69</v>
      </c>
      <c r="B8" s="689"/>
      <c r="C8" s="689"/>
      <c r="D8" s="689"/>
      <c r="E8" s="690"/>
      <c r="F8" s="691" t="s">
        <v>66</v>
      </c>
      <c r="G8" s="689"/>
      <c r="H8" s="689"/>
      <c r="I8" s="689"/>
      <c r="J8" s="690"/>
      <c r="K8" s="691" t="s">
        <v>168</v>
      </c>
      <c r="L8" s="689"/>
      <c r="M8" s="689"/>
      <c r="N8" s="689"/>
      <c r="O8" s="690"/>
      <c r="P8" s="717" t="s">
        <v>71</v>
      </c>
      <c r="Q8" s="718"/>
      <c r="R8" s="718"/>
      <c r="S8" s="718"/>
      <c r="T8" s="718"/>
      <c r="U8" s="718"/>
      <c r="V8" s="718"/>
      <c r="W8" s="718"/>
      <c r="X8" s="718"/>
      <c r="Y8" s="719"/>
      <c r="Z8" s="88"/>
      <c r="AA8" s="184"/>
      <c r="AB8" s="178"/>
    </row>
    <row r="9" spans="1:40" ht="21" customHeight="1">
      <c r="A9" s="701" t="s">
        <v>72</v>
      </c>
      <c r="B9" s="702"/>
      <c r="C9" s="702"/>
      <c r="D9" s="702"/>
      <c r="E9" s="703"/>
      <c r="F9" s="697">
        <f>'1-3収支予算'!G12</f>
        <v>0</v>
      </c>
      <c r="G9" s="698"/>
      <c r="H9" s="698"/>
      <c r="I9" s="698"/>
      <c r="J9" s="185" t="s">
        <v>7</v>
      </c>
      <c r="K9" s="697">
        <f ca="1">Q32</f>
        <v>0</v>
      </c>
      <c r="L9" s="698"/>
      <c r="M9" s="698"/>
      <c r="N9" s="698"/>
      <c r="O9" s="185" t="s">
        <v>7</v>
      </c>
      <c r="P9" s="720" t="s">
        <v>73</v>
      </c>
      <c r="Q9" s="454"/>
      <c r="R9" s="454"/>
      <c r="S9" s="454"/>
      <c r="T9" s="454"/>
      <c r="U9" s="454"/>
      <c r="V9" s="454"/>
      <c r="W9" s="454"/>
      <c r="X9" s="454"/>
      <c r="Y9" s="455"/>
      <c r="Z9" s="88"/>
      <c r="AA9" s="184"/>
      <c r="AB9" s="178"/>
    </row>
    <row r="10" spans="1:40" ht="21" customHeight="1">
      <c r="A10" s="704" t="s">
        <v>236</v>
      </c>
      <c r="B10" s="710" t="s">
        <v>295</v>
      </c>
      <c r="C10" s="710"/>
      <c r="D10" s="710"/>
      <c r="E10" s="711"/>
      <c r="F10" s="699">
        <f>'1-3収支予算'!G13</f>
        <v>0</v>
      </c>
      <c r="G10" s="700"/>
      <c r="H10" s="700"/>
      <c r="I10" s="700"/>
      <c r="J10" s="119" t="s">
        <v>7</v>
      </c>
      <c r="K10" s="465"/>
      <c r="L10" s="466"/>
      <c r="M10" s="466"/>
      <c r="N10" s="466"/>
      <c r="O10" s="119" t="s">
        <v>7</v>
      </c>
      <c r="P10" s="721"/>
      <c r="Q10" s="423"/>
      <c r="R10" s="423"/>
      <c r="S10" s="423"/>
      <c r="T10" s="423"/>
      <c r="U10" s="423"/>
      <c r="V10" s="423"/>
      <c r="W10" s="423"/>
      <c r="X10" s="423"/>
      <c r="Y10" s="424"/>
      <c r="Z10" s="88"/>
      <c r="AA10" s="178"/>
      <c r="AB10" s="178"/>
    </row>
    <row r="11" spans="1:40" ht="31.5" customHeight="1">
      <c r="A11" s="704"/>
      <c r="B11" s="708" t="s">
        <v>85</v>
      </c>
      <c r="C11" s="708"/>
      <c r="D11" s="708"/>
      <c r="E11" s="709"/>
      <c r="F11" s="722">
        <f>'1-3収支予算'!G14</f>
        <v>0</v>
      </c>
      <c r="G11" s="723"/>
      <c r="H11" s="723"/>
      <c r="I11" s="723"/>
      <c r="J11" s="37" t="s">
        <v>7</v>
      </c>
      <c r="K11" s="478"/>
      <c r="L11" s="479"/>
      <c r="M11" s="479"/>
      <c r="N11" s="479"/>
      <c r="O11" s="37" t="s">
        <v>7</v>
      </c>
      <c r="P11" s="728"/>
      <c r="Q11" s="480"/>
      <c r="R11" s="480"/>
      <c r="S11" s="480"/>
      <c r="T11" s="480"/>
      <c r="U11" s="480"/>
      <c r="V11" s="480"/>
      <c r="W11" s="480"/>
      <c r="X11" s="480"/>
      <c r="Y11" s="481"/>
      <c r="Z11" s="88"/>
      <c r="AA11" s="186"/>
      <c r="AB11" s="186"/>
    </row>
    <row r="12" spans="1:40" ht="21" customHeight="1">
      <c r="A12" s="704"/>
      <c r="B12" s="712" t="s">
        <v>74</v>
      </c>
      <c r="C12" s="713"/>
      <c r="D12" s="713"/>
      <c r="E12" s="714"/>
      <c r="F12" s="715">
        <f>'1-3収支予算'!G15</f>
        <v>0</v>
      </c>
      <c r="G12" s="716"/>
      <c r="H12" s="716"/>
      <c r="I12" s="716"/>
      <c r="J12" s="121" t="s">
        <v>7</v>
      </c>
      <c r="K12" s="417"/>
      <c r="L12" s="418"/>
      <c r="M12" s="418"/>
      <c r="N12" s="418"/>
      <c r="O12" s="121" t="s">
        <v>7</v>
      </c>
      <c r="P12" s="729"/>
      <c r="Q12" s="419"/>
      <c r="R12" s="419"/>
      <c r="S12" s="419"/>
      <c r="T12" s="419"/>
      <c r="U12" s="419"/>
      <c r="V12" s="419"/>
      <c r="W12" s="419"/>
      <c r="X12" s="419"/>
      <c r="Y12" s="420"/>
      <c r="Z12" s="88"/>
      <c r="AA12" s="186"/>
      <c r="AB12" s="186"/>
    </row>
    <row r="13" spans="1:40" ht="21" customHeight="1" thickBot="1">
      <c r="A13" s="705"/>
      <c r="B13" s="706" t="s">
        <v>95</v>
      </c>
      <c r="C13" s="706"/>
      <c r="D13" s="706"/>
      <c r="E13" s="707"/>
      <c r="F13" s="695">
        <f>SUM(F10:I12)</f>
        <v>0</v>
      </c>
      <c r="G13" s="696"/>
      <c r="H13" s="696"/>
      <c r="I13" s="696"/>
      <c r="J13" s="38" t="s">
        <v>7</v>
      </c>
      <c r="K13" s="187" t="s">
        <v>238</v>
      </c>
      <c r="L13" s="736">
        <f>SUM(K10:N12)</f>
        <v>0</v>
      </c>
      <c r="M13" s="736"/>
      <c r="N13" s="736"/>
      <c r="O13" s="38" t="s">
        <v>7</v>
      </c>
      <c r="P13" s="725"/>
      <c r="Q13" s="726"/>
      <c r="R13" s="726"/>
      <c r="S13" s="726"/>
      <c r="T13" s="726"/>
      <c r="U13" s="726"/>
      <c r="V13" s="726"/>
      <c r="W13" s="726"/>
      <c r="X13" s="726"/>
      <c r="Y13" s="727"/>
      <c r="Z13" s="88"/>
      <c r="AA13" s="178"/>
      <c r="AB13" s="178"/>
    </row>
    <row r="14" spans="1:40" s="178" customFormat="1" ht="21" customHeight="1" thickTop="1" thickBot="1">
      <c r="A14" s="737" t="s">
        <v>75</v>
      </c>
      <c r="B14" s="738"/>
      <c r="C14" s="738"/>
      <c r="D14" s="738"/>
      <c r="E14" s="739"/>
      <c r="F14" s="131" t="s">
        <v>182</v>
      </c>
      <c r="G14" s="740">
        <f>F9+F13</f>
        <v>0</v>
      </c>
      <c r="H14" s="740"/>
      <c r="I14" s="740"/>
      <c r="J14" s="40" t="s">
        <v>7</v>
      </c>
      <c r="K14" s="131" t="s">
        <v>76</v>
      </c>
      <c r="L14" s="740">
        <f ca="1">K9+L13</f>
        <v>0</v>
      </c>
      <c r="M14" s="740"/>
      <c r="N14" s="740"/>
      <c r="O14" s="40" t="s">
        <v>7</v>
      </c>
      <c r="P14" s="751"/>
      <c r="Q14" s="752"/>
      <c r="R14" s="752"/>
      <c r="S14" s="752"/>
      <c r="T14" s="752"/>
      <c r="U14" s="752"/>
      <c r="V14" s="752"/>
      <c r="W14" s="752"/>
      <c r="X14" s="752"/>
      <c r="Y14" s="753"/>
      <c r="Z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</row>
    <row r="15" spans="1:40" s="178" customFormat="1" ht="21" customHeight="1" thickBot="1">
      <c r="A15" s="156"/>
      <c r="B15" s="156"/>
      <c r="C15" s="156"/>
      <c r="D15" s="156"/>
      <c r="E15" s="156"/>
      <c r="F15" s="36"/>
      <c r="G15" s="36"/>
      <c r="H15" s="36"/>
      <c r="I15" s="36"/>
      <c r="J15" s="36"/>
      <c r="K15" s="36"/>
      <c r="L15" s="36"/>
      <c r="M15" s="36"/>
      <c r="N15" s="156"/>
      <c r="O15" s="156"/>
      <c r="P15" s="156"/>
      <c r="Q15" s="156"/>
      <c r="R15" s="156"/>
      <c r="S15" s="156"/>
      <c r="T15" s="156"/>
      <c r="U15" s="156"/>
      <c r="V15" s="88"/>
      <c r="W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</row>
    <row r="16" spans="1:40" s="178" customFormat="1" ht="21" customHeight="1" thickBot="1">
      <c r="A16" s="692" t="s">
        <v>142</v>
      </c>
      <c r="B16" s="693"/>
      <c r="C16" s="693"/>
      <c r="D16" s="693"/>
      <c r="E16" s="693"/>
      <c r="F16" s="693"/>
      <c r="G16" s="693"/>
      <c r="H16" s="693"/>
      <c r="I16" s="693"/>
      <c r="J16" s="693"/>
      <c r="K16" s="693"/>
      <c r="L16" s="693"/>
      <c r="M16" s="693"/>
      <c r="N16" s="693"/>
      <c r="O16" s="693"/>
      <c r="P16" s="693"/>
      <c r="Q16" s="693"/>
      <c r="R16" s="693"/>
      <c r="S16" s="693"/>
      <c r="T16" s="693"/>
      <c r="U16" s="693"/>
      <c r="V16" s="693"/>
      <c r="W16" s="693"/>
      <c r="X16" s="693"/>
      <c r="Y16" s="694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</row>
    <row r="17" spans="1:40" s="178" customFormat="1" ht="21" customHeight="1">
      <c r="A17" s="741"/>
      <c r="B17" s="742"/>
      <c r="C17" s="742"/>
      <c r="D17" s="743"/>
      <c r="E17" s="730" t="s">
        <v>66</v>
      </c>
      <c r="F17" s="731"/>
      <c r="G17" s="731"/>
      <c r="H17" s="731"/>
      <c r="I17" s="731"/>
      <c r="J17" s="731"/>
      <c r="K17" s="731"/>
      <c r="L17" s="731"/>
      <c r="M17" s="731"/>
      <c r="N17" s="744"/>
      <c r="O17" s="730" t="s">
        <v>168</v>
      </c>
      <c r="P17" s="731"/>
      <c r="Q17" s="731"/>
      <c r="R17" s="731"/>
      <c r="S17" s="731"/>
      <c r="T17" s="731"/>
      <c r="U17" s="731"/>
      <c r="V17" s="731"/>
      <c r="W17" s="731"/>
      <c r="X17" s="731"/>
      <c r="Y17" s="545" t="s">
        <v>247</v>
      </c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</row>
    <row r="18" spans="1:40" s="178" customFormat="1" ht="21" customHeight="1">
      <c r="A18" s="745" t="s">
        <v>69</v>
      </c>
      <c r="B18" s="746"/>
      <c r="C18" s="746"/>
      <c r="D18" s="747"/>
      <c r="E18" s="733" t="s">
        <v>171</v>
      </c>
      <c r="F18" s="734"/>
      <c r="G18" s="734"/>
      <c r="H18" s="734"/>
      <c r="I18" s="735"/>
      <c r="J18" s="733" t="s">
        <v>172</v>
      </c>
      <c r="K18" s="734"/>
      <c r="L18" s="734"/>
      <c r="M18" s="734"/>
      <c r="N18" s="735"/>
      <c r="O18" s="733" t="s">
        <v>171</v>
      </c>
      <c r="P18" s="734"/>
      <c r="Q18" s="734"/>
      <c r="R18" s="734"/>
      <c r="S18" s="735"/>
      <c r="T18" s="733" t="s">
        <v>78</v>
      </c>
      <c r="U18" s="734"/>
      <c r="V18" s="734"/>
      <c r="W18" s="734"/>
      <c r="X18" s="734"/>
      <c r="Y18" s="732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</row>
    <row r="19" spans="1:40" s="178" customFormat="1" ht="21" customHeight="1">
      <c r="A19" s="748" t="s">
        <v>79</v>
      </c>
      <c r="B19" s="749"/>
      <c r="C19" s="749"/>
      <c r="D19" s="750"/>
      <c r="E19" s="435">
        <f>'1-4支出内訳'!S14</f>
        <v>0</v>
      </c>
      <c r="F19" s="398"/>
      <c r="G19" s="398"/>
      <c r="H19" s="398"/>
      <c r="I19" s="188" t="s">
        <v>7</v>
      </c>
      <c r="J19" s="435">
        <f>'1-4支出内訳'!X14</f>
        <v>0</v>
      </c>
      <c r="K19" s="398"/>
      <c r="L19" s="398"/>
      <c r="M19" s="398"/>
      <c r="N19" s="188" t="s">
        <v>7</v>
      </c>
      <c r="O19" s="435">
        <f ca="1">SUMIF('1-8支出整理簿'!D:F,'1-7収支報告'!A19,'1-8支出整理簿'!G:G)</f>
        <v>0</v>
      </c>
      <c r="P19" s="398"/>
      <c r="Q19" s="398"/>
      <c r="R19" s="398"/>
      <c r="S19" s="188" t="s">
        <v>7</v>
      </c>
      <c r="T19" s="435">
        <f ca="1">SUMIF('1-8支出整理簿'!D:F,'1-7収支報告'!A19,'1-8支出整理簿'!Q:Q)</f>
        <v>0</v>
      </c>
      <c r="U19" s="398"/>
      <c r="V19" s="398"/>
      <c r="W19" s="398"/>
      <c r="X19" s="188" t="s">
        <v>7</v>
      </c>
      <c r="Y19" s="203" t="str">
        <f ca="1">IF(J19&gt;0,(T19-J19)/J19,IF(J19=T19,"-",IF(T19&gt;0,1)))</f>
        <v>-</v>
      </c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</row>
    <row r="20" spans="1:40" s="178" customFormat="1" ht="21" customHeight="1">
      <c r="A20" s="724" t="s">
        <v>80</v>
      </c>
      <c r="B20" s="708"/>
      <c r="C20" s="708"/>
      <c r="D20" s="709"/>
      <c r="E20" s="386">
        <f>'1-4支出内訳'!S21</f>
        <v>0</v>
      </c>
      <c r="F20" s="387"/>
      <c r="G20" s="387"/>
      <c r="H20" s="387"/>
      <c r="I20" s="189" t="s">
        <v>7</v>
      </c>
      <c r="J20" s="386">
        <f>'1-4支出内訳'!X21</f>
        <v>0</v>
      </c>
      <c r="K20" s="387"/>
      <c r="L20" s="387"/>
      <c r="M20" s="387"/>
      <c r="N20" s="189" t="s">
        <v>7</v>
      </c>
      <c r="O20" s="386">
        <f ca="1">SUMIF('1-8支出整理簿'!D:F,'1-7収支報告'!A20,'1-8支出整理簿'!G:G)</f>
        <v>0</v>
      </c>
      <c r="P20" s="387"/>
      <c r="Q20" s="387"/>
      <c r="R20" s="387"/>
      <c r="S20" s="189" t="s">
        <v>7</v>
      </c>
      <c r="T20" s="386">
        <f ca="1">SUMIF('1-8支出整理簿'!D:F,'1-7収支報告'!A20,'1-8支出整理簿'!Q:Q)</f>
        <v>0</v>
      </c>
      <c r="U20" s="387"/>
      <c r="V20" s="387"/>
      <c r="W20" s="387"/>
      <c r="X20" s="189" t="s">
        <v>7</v>
      </c>
      <c r="Y20" s="203" t="str">
        <f t="shared" ref="Y20:Y26" ca="1" si="0">IF(J20&gt;0,(T20-J20)/J20,IF(J20=T20,"-",IF(T20&gt;0,1)))</f>
        <v>-</v>
      </c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</row>
    <row r="21" spans="1:40" s="178" customFormat="1" ht="21" customHeight="1">
      <c r="A21" s="724" t="s">
        <v>81</v>
      </c>
      <c r="B21" s="708"/>
      <c r="C21" s="708"/>
      <c r="D21" s="709"/>
      <c r="E21" s="386">
        <f>'1-4支出内訳'!S29</f>
        <v>0</v>
      </c>
      <c r="F21" s="387"/>
      <c r="G21" s="387"/>
      <c r="H21" s="387"/>
      <c r="I21" s="189" t="s">
        <v>7</v>
      </c>
      <c r="J21" s="386">
        <f>'1-4支出内訳'!X29</f>
        <v>0</v>
      </c>
      <c r="K21" s="387"/>
      <c r="L21" s="387"/>
      <c r="M21" s="387"/>
      <c r="N21" s="189" t="s">
        <v>7</v>
      </c>
      <c r="O21" s="386">
        <f ca="1">SUMIF('1-8支出整理簿'!D:F,'1-7収支報告'!A21,'1-8支出整理簿'!G:G)</f>
        <v>0</v>
      </c>
      <c r="P21" s="387"/>
      <c r="Q21" s="387"/>
      <c r="R21" s="387"/>
      <c r="S21" s="189" t="s">
        <v>7</v>
      </c>
      <c r="T21" s="386">
        <f ca="1">SUMIF('1-8支出整理簿'!D:F,'1-7収支報告'!A21,'1-8支出整理簿'!Q:Q)</f>
        <v>0</v>
      </c>
      <c r="U21" s="387"/>
      <c r="V21" s="387"/>
      <c r="W21" s="387"/>
      <c r="X21" s="189" t="s">
        <v>7</v>
      </c>
      <c r="Y21" s="203" t="str">
        <f t="shared" ca="1" si="0"/>
        <v>-</v>
      </c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</row>
    <row r="22" spans="1:40" s="178" customFormat="1" ht="21" customHeight="1">
      <c r="A22" s="724" t="s">
        <v>82</v>
      </c>
      <c r="B22" s="708"/>
      <c r="C22" s="708"/>
      <c r="D22" s="709"/>
      <c r="E22" s="386">
        <f>'1-4支出内訳'!S36</f>
        <v>0</v>
      </c>
      <c r="F22" s="387"/>
      <c r="G22" s="387"/>
      <c r="H22" s="387"/>
      <c r="I22" s="189" t="s">
        <v>7</v>
      </c>
      <c r="J22" s="386">
        <f>'1-4支出内訳'!X36</f>
        <v>0</v>
      </c>
      <c r="K22" s="387"/>
      <c r="L22" s="387"/>
      <c r="M22" s="387"/>
      <c r="N22" s="189" t="s">
        <v>7</v>
      </c>
      <c r="O22" s="386">
        <f ca="1">SUMIF('1-8支出整理簿'!D:F,'1-7収支報告'!A22,'1-8支出整理簿'!G:G)</f>
        <v>0</v>
      </c>
      <c r="P22" s="387"/>
      <c r="Q22" s="387"/>
      <c r="R22" s="387"/>
      <c r="S22" s="189" t="s">
        <v>7</v>
      </c>
      <c r="T22" s="386">
        <f ca="1">SUMIF('1-8支出整理簿'!D:F,'1-7収支報告'!A22,'1-8支出整理簿'!Q:Q)</f>
        <v>0</v>
      </c>
      <c r="U22" s="387"/>
      <c r="V22" s="387"/>
      <c r="W22" s="387"/>
      <c r="X22" s="189" t="s">
        <v>7</v>
      </c>
      <c r="Y22" s="203" t="str">
        <f t="shared" ca="1" si="0"/>
        <v>-</v>
      </c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</row>
    <row r="23" spans="1:40" s="178" customFormat="1" ht="21" customHeight="1">
      <c r="A23" s="724" t="s">
        <v>83</v>
      </c>
      <c r="B23" s="708"/>
      <c r="C23" s="708"/>
      <c r="D23" s="709"/>
      <c r="E23" s="386">
        <f>'1-4支出内訳'!S43</f>
        <v>0</v>
      </c>
      <c r="F23" s="387"/>
      <c r="G23" s="387"/>
      <c r="H23" s="387"/>
      <c r="I23" s="189" t="s">
        <v>7</v>
      </c>
      <c r="J23" s="386">
        <f>'1-4支出内訳'!X43</f>
        <v>0</v>
      </c>
      <c r="K23" s="387"/>
      <c r="L23" s="387"/>
      <c r="M23" s="387"/>
      <c r="N23" s="189" t="s">
        <v>7</v>
      </c>
      <c r="O23" s="386">
        <f ca="1">SUMIF('1-8支出整理簿'!D:F,'1-7収支報告'!A23,'1-8支出整理簿'!G:G)</f>
        <v>0</v>
      </c>
      <c r="P23" s="387"/>
      <c r="Q23" s="387"/>
      <c r="R23" s="387"/>
      <c r="S23" s="189" t="s">
        <v>7</v>
      </c>
      <c r="T23" s="386">
        <f ca="1">SUMIF('1-8支出整理簿'!D:F,'1-7収支報告'!A23,'1-8支出整理簿'!Q:Q)</f>
        <v>0</v>
      </c>
      <c r="U23" s="387"/>
      <c r="V23" s="387"/>
      <c r="W23" s="387"/>
      <c r="X23" s="189" t="s">
        <v>7</v>
      </c>
      <c r="Y23" s="203" t="str">
        <f t="shared" ca="1" si="0"/>
        <v>-</v>
      </c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</row>
    <row r="24" spans="1:40" s="178" customFormat="1" ht="21" customHeight="1">
      <c r="A24" s="724" t="s">
        <v>103</v>
      </c>
      <c r="B24" s="708"/>
      <c r="C24" s="708"/>
      <c r="D24" s="709"/>
      <c r="E24" s="386">
        <f>'1-4支出内訳'!S50</f>
        <v>0</v>
      </c>
      <c r="F24" s="387"/>
      <c r="G24" s="387"/>
      <c r="H24" s="387"/>
      <c r="I24" s="189" t="s">
        <v>7</v>
      </c>
      <c r="J24" s="386">
        <f>'1-4支出内訳'!X50</f>
        <v>0</v>
      </c>
      <c r="K24" s="387"/>
      <c r="L24" s="387"/>
      <c r="M24" s="387"/>
      <c r="N24" s="189" t="s">
        <v>7</v>
      </c>
      <c r="O24" s="386">
        <f ca="1">SUMIF('1-8支出整理簿'!D:F,'1-7収支報告'!A24,'1-8支出整理簿'!G:G)</f>
        <v>0</v>
      </c>
      <c r="P24" s="387"/>
      <c r="Q24" s="387"/>
      <c r="R24" s="387"/>
      <c r="S24" s="189" t="s">
        <v>7</v>
      </c>
      <c r="T24" s="386">
        <f ca="1">SUMIF('1-8支出整理簿'!D:F,'1-7収支報告'!A24,'1-8支出整理簿'!Q:Q)</f>
        <v>0</v>
      </c>
      <c r="U24" s="387"/>
      <c r="V24" s="387"/>
      <c r="W24" s="387"/>
      <c r="X24" s="189" t="s">
        <v>7</v>
      </c>
      <c r="Y24" s="203" t="str">
        <f t="shared" ca="1" si="0"/>
        <v>-</v>
      </c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</row>
    <row r="25" spans="1:40" s="178" customFormat="1" ht="21" customHeight="1">
      <c r="A25" s="724" t="s">
        <v>84</v>
      </c>
      <c r="B25" s="708"/>
      <c r="C25" s="708"/>
      <c r="D25" s="709"/>
      <c r="E25" s="386">
        <f>'1-4支出内訳'!S57</f>
        <v>0</v>
      </c>
      <c r="F25" s="387"/>
      <c r="G25" s="387"/>
      <c r="H25" s="387"/>
      <c r="I25" s="189" t="s">
        <v>7</v>
      </c>
      <c r="J25" s="386">
        <f>'1-4支出内訳'!X57</f>
        <v>0</v>
      </c>
      <c r="K25" s="387"/>
      <c r="L25" s="387"/>
      <c r="M25" s="387"/>
      <c r="N25" s="189" t="s">
        <v>7</v>
      </c>
      <c r="O25" s="386">
        <f ca="1">SUMIF('1-8支出整理簿'!D:F,'1-7収支報告'!A25,'1-8支出整理簿'!G:G)</f>
        <v>0</v>
      </c>
      <c r="P25" s="387"/>
      <c r="Q25" s="387"/>
      <c r="R25" s="387"/>
      <c r="S25" s="189" t="s">
        <v>7</v>
      </c>
      <c r="T25" s="386">
        <f ca="1">SUMIF('1-8支出整理簿'!D:F,'1-7収支報告'!A25,'1-8支出整理簿'!Q:Q)</f>
        <v>0</v>
      </c>
      <c r="U25" s="387"/>
      <c r="V25" s="387"/>
      <c r="W25" s="387"/>
      <c r="X25" s="189" t="s">
        <v>7</v>
      </c>
      <c r="Y25" s="203" t="str">
        <f t="shared" ca="1" si="0"/>
        <v>-</v>
      </c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</row>
    <row r="26" spans="1:40" s="178" customFormat="1" ht="21" customHeight="1" thickBot="1">
      <c r="A26" s="757" t="s">
        <v>85</v>
      </c>
      <c r="B26" s="758"/>
      <c r="C26" s="758"/>
      <c r="D26" s="759"/>
      <c r="E26" s="767">
        <f>'1-4支出内訳'!S64</f>
        <v>0</v>
      </c>
      <c r="F26" s="768"/>
      <c r="G26" s="768"/>
      <c r="H26" s="768"/>
      <c r="I26" s="190" t="s">
        <v>7</v>
      </c>
      <c r="J26" s="767">
        <f>'1-4支出内訳'!X64</f>
        <v>0</v>
      </c>
      <c r="K26" s="768"/>
      <c r="L26" s="768"/>
      <c r="M26" s="768"/>
      <c r="N26" s="190" t="s">
        <v>7</v>
      </c>
      <c r="O26" s="782">
        <f ca="1">SUMIF('1-8支出整理簿'!D:F,'1-7収支報告'!A26,'1-8支出整理簿'!G:G)</f>
        <v>0</v>
      </c>
      <c r="P26" s="783"/>
      <c r="Q26" s="783"/>
      <c r="R26" s="783"/>
      <c r="S26" s="191" t="s">
        <v>7</v>
      </c>
      <c r="T26" s="782">
        <f ca="1">SUMIF('1-8支出整理簿'!D:F,'1-7収支報告'!A26,'1-8支出整理簿'!Q:Q)</f>
        <v>0</v>
      </c>
      <c r="U26" s="783"/>
      <c r="V26" s="783"/>
      <c r="W26" s="783"/>
      <c r="X26" s="190" t="s">
        <v>7</v>
      </c>
      <c r="Y26" s="203" t="str">
        <f t="shared" ca="1" si="0"/>
        <v>-</v>
      </c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</row>
    <row r="27" spans="1:40" s="178" customFormat="1" ht="21" customHeight="1" thickBot="1">
      <c r="A27" s="760" t="s">
        <v>75</v>
      </c>
      <c r="B27" s="761"/>
      <c r="C27" s="761"/>
      <c r="D27" s="762"/>
      <c r="E27" s="192" t="s">
        <v>183</v>
      </c>
      <c r="F27" s="763">
        <f>IF(SUM(E19:H26)='1-4支出内訳'!S65,SUM(E19:H26))</f>
        <v>0</v>
      </c>
      <c r="G27" s="763"/>
      <c r="H27" s="763"/>
      <c r="I27" s="193" t="s">
        <v>7</v>
      </c>
      <c r="J27" s="192" t="s">
        <v>184</v>
      </c>
      <c r="K27" s="763">
        <f>IF(SUM(J19:M26)='1-4支出内訳'!X65,SUM(J19:M26))</f>
        <v>0</v>
      </c>
      <c r="L27" s="763"/>
      <c r="M27" s="763"/>
      <c r="N27" s="193" t="s">
        <v>7</v>
      </c>
      <c r="O27" s="192" t="s">
        <v>86</v>
      </c>
      <c r="P27" s="763">
        <f ca="1">IF(SUM(O19:R26)='1-8支出整理簿'!G81,SUM(O19:R26))</f>
        <v>0</v>
      </c>
      <c r="Q27" s="763"/>
      <c r="R27" s="763"/>
      <c r="S27" s="193" t="s">
        <v>7</v>
      </c>
      <c r="T27" s="192" t="s">
        <v>138</v>
      </c>
      <c r="U27" s="763">
        <f ca="1">IF(SUM(T19:W26)='1-8支出整理簿'!Q81,SUM(T19:W26))</f>
        <v>0</v>
      </c>
      <c r="V27" s="763"/>
      <c r="W27" s="763"/>
      <c r="X27" s="193" t="s">
        <v>7</v>
      </c>
      <c r="Y27" s="194" t="s">
        <v>298</v>
      </c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</row>
    <row r="28" spans="1:40" s="178" customFormat="1" ht="32.25" customHeight="1" thickBot="1">
      <c r="A28" s="764" t="s">
        <v>299</v>
      </c>
      <c r="B28" s="765"/>
      <c r="C28" s="765"/>
      <c r="D28" s="765"/>
      <c r="E28" s="765"/>
      <c r="F28" s="765"/>
      <c r="G28" s="766"/>
      <c r="H28" s="766"/>
      <c r="I28" s="766"/>
      <c r="J28" s="766"/>
      <c r="K28" s="766"/>
      <c r="L28" s="766"/>
      <c r="M28" s="766"/>
      <c r="N28" s="766"/>
      <c r="O28" s="766"/>
      <c r="P28" s="766"/>
      <c r="Q28" s="766"/>
      <c r="R28" s="766"/>
      <c r="S28" s="766"/>
      <c r="T28" s="766"/>
      <c r="U28" s="766"/>
      <c r="V28" s="766"/>
      <c r="W28" s="766"/>
      <c r="X28" s="766"/>
      <c r="Y28" s="339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</row>
    <row r="29" spans="1:40" s="178" customFormat="1" ht="21" customHeight="1" thickBot="1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</row>
    <row r="30" spans="1:40" s="178" customFormat="1" ht="21" customHeight="1">
      <c r="A30" s="754" t="s">
        <v>88</v>
      </c>
      <c r="B30" s="755"/>
      <c r="C30" s="756"/>
      <c r="D30" s="756"/>
      <c r="E30" s="756"/>
      <c r="F30" s="756" t="s">
        <v>89</v>
      </c>
      <c r="G30" s="756"/>
      <c r="H30" s="756"/>
      <c r="I30" s="756"/>
      <c r="J30" s="756"/>
      <c r="K30" s="756"/>
      <c r="L30" s="784" t="s">
        <v>91</v>
      </c>
      <c r="M30" s="785"/>
      <c r="N30" s="785"/>
      <c r="O30" s="785"/>
      <c r="P30" s="786"/>
      <c r="Q30" s="780" t="s">
        <v>241</v>
      </c>
      <c r="R30" s="718"/>
      <c r="S30" s="718"/>
      <c r="T30" s="718"/>
      <c r="U30" s="719"/>
      <c r="V30" s="88"/>
      <c r="W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</row>
    <row r="31" spans="1:40" ht="21" customHeight="1">
      <c r="A31" s="769" t="s">
        <v>180</v>
      </c>
      <c r="B31" s="770"/>
      <c r="C31" s="771"/>
      <c r="D31" s="771"/>
      <c r="E31" s="771"/>
      <c r="F31" s="771" t="s">
        <v>181</v>
      </c>
      <c r="G31" s="771"/>
      <c r="H31" s="771"/>
      <c r="I31" s="771"/>
      <c r="J31" s="771"/>
      <c r="K31" s="771"/>
      <c r="L31" s="195" t="s">
        <v>144</v>
      </c>
      <c r="M31" s="772">
        <f>'1-6実績報告'!S27</f>
        <v>0</v>
      </c>
      <c r="N31" s="772"/>
      <c r="O31" s="772"/>
      <c r="P31" s="196" t="s">
        <v>7</v>
      </c>
      <c r="Q31" s="745"/>
      <c r="R31" s="746"/>
      <c r="S31" s="746"/>
      <c r="T31" s="746"/>
      <c r="U31" s="781"/>
      <c r="X31" s="178"/>
      <c r="Z31" s="88"/>
    </row>
    <row r="32" spans="1:40" ht="21" customHeight="1">
      <c r="A32" s="777" t="s">
        <v>237</v>
      </c>
      <c r="B32" s="778"/>
      <c r="C32" s="779"/>
      <c r="D32" s="779"/>
      <c r="E32" s="779"/>
      <c r="F32" s="779" t="s">
        <v>297</v>
      </c>
      <c r="G32" s="779"/>
      <c r="H32" s="779"/>
      <c r="I32" s="779"/>
      <c r="J32" s="779"/>
      <c r="K32" s="779"/>
      <c r="L32" s="197" t="s">
        <v>239</v>
      </c>
      <c r="M32" s="387">
        <f ca="1">P27-L13</f>
        <v>0</v>
      </c>
      <c r="N32" s="387"/>
      <c r="O32" s="387"/>
      <c r="P32" s="198" t="s">
        <v>7</v>
      </c>
      <c r="Q32" s="392">
        <f ca="1">MIN(M31:O33)</f>
        <v>0</v>
      </c>
      <c r="R32" s="393"/>
      <c r="S32" s="393"/>
      <c r="T32" s="393"/>
      <c r="U32" s="199"/>
      <c r="X32" s="178"/>
      <c r="Z32" s="88"/>
    </row>
    <row r="33" spans="1:26" ht="21" customHeight="1" thickBot="1">
      <c r="A33" s="773" t="s">
        <v>224</v>
      </c>
      <c r="B33" s="774"/>
      <c r="C33" s="774"/>
      <c r="D33" s="774"/>
      <c r="E33" s="775"/>
      <c r="F33" s="776" t="s">
        <v>242</v>
      </c>
      <c r="G33" s="774"/>
      <c r="H33" s="774"/>
      <c r="I33" s="774"/>
      <c r="J33" s="774"/>
      <c r="K33" s="775"/>
      <c r="L33" s="200" t="s">
        <v>240</v>
      </c>
      <c r="M33" s="411">
        <f ca="1">ROUNDDOWN(U27*0.8,-3)</f>
        <v>0</v>
      </c>
      <c r="N33" s="411"/>
      <c r="O33" s="411"/>
      <c r="P33" s="201" t="s">
        <v>7</v>
      </c>
      <c r="Q33" s="394"/>
      <c r="R33" s="395"/>
      <c r="S33" s="395"/>
      <c r="T33" s="395"/>
      <c r="U33" s="202" t="s">
        <v>93</v>
      </c>
      <c r="X33" s="178"/>
      <c r="Z33" s="88"/>
    </row>
    <row r="34" spans="1:26">
      <c r="X34" s="178"/>
      <c r="Z34" s="88"/>
    </row>
    <row r="35" spans="1:26">
      <c r="X35" s="178"/>
      <c r="Z35" s="88"/>
    </row>
    <row r="36" spans="1:26">
      <c r="X36" s="178"/>
      <c r="Z36" s="88"/>
    </row>
    <row r="37" spans="1:26">
      <c r="X37" s="178"/>
      <c r="Z37" s="88"/>
    </row>
    <row r="38" spans="1:26">
      <c r="X38" s="178"/>
      <c r="Z38" s="88"/>
    </row>
    <row r="39" spans="1:26">
      <c r="X39" s="178"/>
      <c r="Z39" s="88"/>
    </row>
    <row r="40" spans="1:26">
      <c r="X40" s="178"/>
      <c r="Z40" s="88"/>
    </row>
    <row r="41" spans="1:26">
      <c r="X41" s="178"/>
      <c r="Z41" s="88"/>
    </row>
    <row r="42" spans="1:26">
      <c r="X42" s="178"/>
      <c r="Z42" s="88"/>
    </row>
  </sheetData>
  <sheetProtection algorithmName="SHA-512" hashValue="QhVflfta7akKEFojvgzarZ89ADOnb0n+v/PmSW2bVvVUQVZsOe7QUn0m5cBuTDWR7guzqXZ2imdWoZK2U1AGxw==" saltValue="eCFZ6wqKOo2MoJlnzzLeNA==" spinCount="100000" sheet="1" formatRows="0"/>
  <mergeCells count="104">
    <mergeCell ref="Q32:T33"/>
    <mergeCell ref="Q30:U31"/>
    <mergeCell ref="J23:M23"/>
    <mergeCell ref="O19:R19"/>
    <mergeCell ref="O20:R20"/>
    <mergeCell ref="O21:R21"/>
    <mergeCell ref="O22:R22"/>
    <mergeCell ref="O23:R23"/>
    <mergeCell ref="T26:W26"/>
    <mergeCell ref="J26:M26"/>
    <mergeCell ref="T20:W20"/>
    <mergeCell ref="T21:W21"/>
    <mergeCell ref="T22:W22"/>
    <mergeCell ref="T23:W23"/>
    <mergeCell ref="O24:R24"/>
    <mergeCell ref="O25:R25"/>
    <mergeCell ref="O26:R26"/>
    <mergeCell ref="T24:W24"/>
    <mergeCell ref="T25:W25"/>
    <mergeCell ref="J24:M24"/>
    <mergeCell ref="T19:W19"/>
    <mergeCell ref="L30:P30"/>
    <mergeCell ref="J19:M19"/>
    <mergeCell ref="J20:M20"/>
    <mergeCell ref="A31:E31"/>
    <mergeCell ref="F31:K31"/>
    <mergeCell ref="M31:O31"/>
    <mergeCell ref="A33:E33"/>
    <mergeCell ref="F33:K33"/>
    <mergeCell ref="M33:O33"/>
    <mergeCell ref="A32:E32"/>
    <mergeCell ref="F32:K32"/>
    <mergeCell ref="M32:O32"/>
    <mergeCell ref="A30:E30"/>
    <mergeCell ref="F30:K30"/>
    <mergeCell ref="J25:M25"/>
    <mergeCell ref="A26:D26"/>
    <mergeCell ref="A27:D27"/>
    <mergeCell ref="F27:H27"/>
    <mergeCell ref="A28:F28"/>
    <mergeCell ref="G28:Y28"/>
    <mergeCell ref="P27:R27"/>
    <mergeCell ref="U27:W27"/>
    <mergeCell ref="K27:M27"/>
    <mergeCell ref="E25:H25"/>
    <mergeCell ref="E26:H26"/>
    <mergeCell ref="E17:N17"/>
    <mergeCell ref="J21:M21"/>
    <mergeCell ref="J22:M22"/>
    <mergeCell ref="A18:D18"/>
    <mergeCell ref="A19:D19"/>
    <mergeCell ref="A20:D20"/>
    <mergeCell ref="A21:D21"/>
    <mergeCell ref="A22:D22"/>
    <mergeCell ref="L14:N14"/>
    <mergeCell ref="A16:Y16"/>
    <mergeCell ref="P14:Y14"/>
    <mergeCell ref="E23:H23"/>
    <mergeCell ref="E24:H24"/>
    <mergeCell ref="A23:D23"/>
    <mergeCell ref="A24:D24"/>
    <mergeCell ref="A25:D25"/>
    <mergeCell ref="P13:Y13"/>
    <mergeCell ref="P11:Y11"/>
    <mergeCell ref="P12:Y12"/>
    <mergeCell ref="O17:X17"/>
    <mergeCell ref="Y17:Y18"/>
    <mergeCell ref="E18:I18"/>
    <mergeCell ref="J18:N18"/>
    <mergeCell ref="O18:S18"/>
    <mergeCell ref="T18:X18"/>
    <mergeCell ref="K11:N11"/>
    <mergeCell ref="K12:N12"/>
    <mergeCell ref="L13:N13"/>
    <mergeCell ref="E21:H21"/>
    <mergeCell ref="E22:H22"/>
    <mergeCell ref="E19:H19"/>
    <mergeCell ref="E20:H20"/>
    <mergeCell ref="A14:E14"/>
    <mergeCell ref="G14:I14"/>
    <mergeCell ref="A17:D17"/>
    <mergeCell ref="Q2:Y2"/>
    <mergeCell ref="A4:D4"/>
    <mergeCell ref="E4:W4"/>
    <mergeCell ref="A8:E8"/>
    <mergeCell ref="F8:J8"/>
    <mergeCell ref="K8:O8"/>
    <mergeCell ref="A7:Y7"/>
    <mergeCell ref="F13:I13"/>
    <mergeCell ref="F9:I9"/>
    <mergeCell ref="F10:I10"/>
    <mergeCell ref="A9:E9"/>
    <mergeCell ref="A10:A13"/>
    <mergeCell ref="B13:E13"/>
    <mergeCell ref="B11:E11"/>
    <mergeCell ref="B10:E10"/>
    <mergeCell ref="B12:E12"/>
    <mergeCell ref="F12:I12"/>
    <mergeCell ref="P8:Y8"/>
    <mergeCell ref="P9:Y9"/>
    <mergeCell ref="P10:Y10"/>
    <mergeCell ref="F11:I11"/>
    <mergeCell ref="K9:N9"/>
    <mergeCell ref="K10:N10"/>
  </mergeCells>
  <phoneticPr fontId="2"/>
  <conditionalFormatting sqref="A7 A15:U15 A8:O9 A6:U6 X6 A18:B25 E18:E26 I19:I27 E27:F27 A26:A28 G28 A10 F10:O11 F13:L13 P13:P14 F12:P12 A14:O14 A33:P33 A29:U29 A32:Q32 U32:U33 A31:P31 O13 Q30 A30:L30 P8:P11">
    <cfRule type="expression" dxfId="128" priority="31">
      <formula>#REF!="このシートは行政テーマ型事業用です。"</formula>
    </cfRule>
  </conditionalFormatting>
  <conditionalFormatting sqref="F10:I10 P10">
    <cfRule type="expression" dxfId="127" priority="34">
      <formula>#REF!&lt;&gt;""</formula>
    </cfRule>
  </conditionalFormatting>
  <conditionalFormatting sqref="F11:I11 P11">
    <cfRule type="expression" dxfId="126" priority="33">
      <formula>#REF!&lt;&gt;""</formula>
    </cfRule>
  </conditionalFormatting>
  <conditionalFormatting sqref="F12:I13 P12:P13">
    <cfRule type="expression" dxfId="125" priority="32">
      <formula>#REF!&lt;&gt;""</formula>
    </cfRule>
  </conditionalFormatting>
  <conditionalFormatting sqref="A16">
    <cfRule type="expression" dxfId="124" priority="30">
      <formula>#REF!="このシートは行政テーマ型事業用です。"</formula>
    </cfRule>
  </conditionalFormatting>
  <conditionalFormatting sqref="F9:I13 P9:P13">
    <cfRule type="containsBlanks" dxfId="123" priority="29">
      <formula>LEN(TRIM(F9))=0</formula>
    </cfRule>
  </conditionalFormatting>
  <conditionalFormatting sqref="F9:I9">
    <cfRule type="expression" dxfId="122" priority="81">
      <formula>#REF!&lt;&gt;""</formula>
    </cfRule>
  </conditionalFormatting>
  <conditionalFormatting sqref="K10:N10">
    <cfRule type="expression" dxfId="121" priority="27">
      <formula>#REF!&lt;&gt;""</formula>
    </cfRule>
  </conditionalFormatting>
  <conditionalFormatting sqref="K11:N11">
    <cfRule type="expression" dxfId="120" priority="26">
      <formula>#REF!&lt;&gt;""</formula>
    </cfRule>
  </conditionalFormatting>
  <conditionalFormatting sqref="K12:N12 K13:L13">
    <cfRule type="expression" dxfId="119" priority="25">
      <formula>#REF!&lt;&gt;""</formula>
    </cfRule>
  </conditionalFormatting>
  <conditionalFormatting sqref="K9:N12 K13:L13">
    <cfRule type="containsBlanks" dxfId="118" priority="23">
      <formula>LEN(TRIM(K9))=0</formula>
    </cfRule>
  </conditionalFormatting>
  <conditionalFormatting sqref="K9:N9">
    <cfRule type="expression" dxfId="117" priority="28">
      <formula>#REF!&lt;&gt;""</formula>
    </cfRule>
  </conditionalFormatting>
  <conditionalFormatting sqref="O27:P27 S19:S27 O18:O26">
    <cfRule type="expression" dxfId="116" priority="22">
      <formula>#REF!="このシートは行政テーマ型事業用です。"</formula>
    </cfRule>
  </conditionalFormatting>
  <conditionalFormatting sqref="J18:J26 J27:K27 N19:N27">
    <cfRule type="expression" dxfId="115" priority="21">
      <formula>#REF!="このシートは行政テーマ型事業用です。"</formula>
    </cfRule>
  </conditionalFormatting>
  <conditionalFormatting sqref="T27:U27 X19:X27 T18:T26">
    <cfRule type="expression" dxfId="114" priority="20">
      <formula>#REF!="このシートは行政テーマ型事業用です。"</formula>
    </cfRule>
  </conditionalFormatting>
  <conditionalFormatting sqref="A17:B17 E17">
    <cfRule type="expression" dxfId="113" priority="19">
      <formula>#REF!="このシートは行政テーマ型事業用です。"</formula>
    </cfRule>
  </conditionalFormatting>
  <conditionalFormatting sqref="O17">
    <cfRule type="expression" dxfId="112" priority="18">
      <formula>#REF!="このシートは行政テーマ型事業用です。"</formula>
    </cfRule>
  </conditionalFormatting>
  <conditionalFormatting sqref="Y6">
    <cfRule type="expression" dxfId="111" priority="15">
      <formula>#REF!="このシートは行政テーマ型事業用です。"</formula>
    </cfRule>
  </conditionalFormatting>
  <conditionalFormatting sqref="G28:Y28">
    <cfRule type="containsBlanks" dxfId="110" priority="14">
      <formula>LEN(TRIM(G28))=0</formula>
    </cfRule>
  </conditionalFormatting>
  <conditionalFormatting sqref="B10:B13">
    <cfRule type="expression" dxfId="109" priority="13">
      <formula>#REF!="このシートは行政テーマ型事業用です。"</formula>
    </cfRule>
  </conditionalFormatting>
  <conditionalFormatting sqref="P13:Y13">
    <cfRule type="containsBlanks" dxfId="108" priority="12">
      <formula>LEN(TRIM(P13))=0</formula>
    </cfRule>
  </conditionalFormatting>
  <conditionalFormatting sqref="Y19:Y26">
    <cfRule type="cellIs" dxfId="107" priority="1" operator="notBetween">
      <formula>-0.3</formula>
      <formula>0.3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26382-8B36-48B2-9510-E970B2D937A0}">
  <sheetPr>
    <tabColor rgb="FFFFC000"/>
  </sheetPr>
  <dimension ref="A1:AL84"/>
  <sheetViews>
    <sheetView view="pageBreakPreview" zoomScaleNormal="115" zoomScaleSheetLayoutView="100" workbookViewId="0"/>
  </sheetViews>
  <sheetFormatPr defaultColWidth="9" defaultRowHeight="13"/>
  <cols>
    <col min="1" max="7" width="3.08203125" style="30" customWidth="1"/>
    <col min="8" max="9" width="3.08203125" style="56" customWidth="1"/>
    <col min="10" max="13" width="3.08203125" style="96" customWidth="1"/>
    <col min="14" max="14" width="4.83203125" style="96" customWidth="1"/>
    <col min="15" max="16" width="3.08203125" style="96" customWidth="1"/>
    <col min="17" max="17" width="2.58203125" style="30" customWidth="1"/>
    <col min="18" max="20" width="3.08203125" style="56" customWidth="1"/>
    <col min="21" max="26" width="3.08203125" style="30" customWidth="1"/>
    <col min="27" max="27" width="1.08203125" style="30" customWidth="1"/>
    <col min="28" max="31" width="3.08203125" style="30" customWidth="1"/>
    <col min="32" max="32" width="9.08203125" style="30" customWidth="1"/>
    <col min="33" max="80" width="3.08203125" style="30" customWidth="1"/>
    <col min="81" max="16384" width="9" style="30"/>
  </cols>
  <sheetData>
    <row r="1" spans="1:38" ht="18" customHeight="1">
      <c r="A1" s="1" t="s">
        <v>225</v>
      </c>
      <c r="B1" s="1"/>
      <c r="C1" s="1"/>
      <c r="D1" s="1"/>
      <c r="E1" s="1"/>
      <c r="F1" s="1"/>
      <c r="G1" s="1"/>
      <c r="H1" s="54"/>
      <c r="I1" s="54"/>
      <c r="J1" s="93"/>
      <c r="K1" s="94"/>
      <c r="L1" s="94"/>
      <c r="M1" s="94"/>
      <c r="N1" s="805">
        <f>'1-1申請書'!E18</f>
        <v>0</v>
      </c>
      <c r="O1" s="805"/>
      <c r="P1" s="805"/>
      <c r="Q1" s="805"/>
      <c r="R1" s="805"/>
      <c r="S1" s="805"/>
      <c r="T1" s="805"/>
      <c r="U1" s="805"/>
      <c r="V1" s="805"/>
      <c r="W1" s="805"/>
      <c r="X1" s="805"/>
      <c r="Y1" s="805"/>
      <c r="Z1" s="805"/>
      <c r="AA1" s="49"/>
    </row>
    <row r="2" spans="1:38" ht="18" customHeight="1">
      <c r="A2" s="30" t="s">
        <v>197</v>
      </c>
      <c r="D2" s="31"/>
      <c r="E2" s="1"/>
      <c r="F2" s="1"/>
      <c r="G2" s="47"/>
      <c r="H2" s="54"/>
      <c r="I2" s="54"/>
      <c r="J2" s="93"/>
      <c r="K2" s="94"/>
      <c r="L2" s="94"/>
      <c r="M2" s="94"/>
      <c r="N2" s="94"/>
      <c r="O2" s="94"/>
      <c r="P2" s="94"/>
      <c r="Q2" s="1"/>
      <c r="R2" s="54"/>
      <c r="S2" s="54"/>
      <c r="T2" s="54"/>
      <c r="U2" s="52"/>
      <c r="W2" s="52"/>
      <c r="X2" s="52"/>
      <c r="Y2" s="52"/>
      <c r="Z2" s="51"/>
      <c r="AA2" s="52"/>
      <c r="AB2" s="52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 spans="1:38" ht="18" customHeight="1" thickBot="1">
      <c r="A3" s="1"/>
      <c r="B3" s="1"/>
      <c r="C3" s="1"/>
      <c r="D3" s="1"/>
      <c r="E3" s="1"/>
      <c r="F3" s="1"/>
      <c r="G3" s="1"/>
      <c r="H3" s="55"/>
      <c r="I3" s="55"/>
      <c r="J3" s="94"/>
      <c r="K3" s="94"/>
      <c r="L3" s="94"/>
      <c r="M3" s="94"/>
      <c r="N3" s="94"/>
      <c r="O3" s="94"/>
      <c r="P3" s="94"/>
      <c r="Q3" s="99"/>
      <c r="R3" s="107"/>
      <c r="S3" s="107"/>
      <c r="T3" s="55"/>
      <c r="U3" s="1"/>
      <c r="V3" s="1"/>
      <c r="W3" s="1"/>
      <c r="X3" s="1"/>
      <c r="Y3" s="1"/>
      <c r="Z3" s="50" t="s">
        <v>70</v>
      </c>
      <c r="AA3" s="1"/>
      <c r="AC3" s="33"/>
    </row>
    <row r="4" spans="1:38" ht="24.75" customHeight="1">
      <c r="A4" s="806" t="s">
        <v>173</v>
      </c>
      <c r="B4" s="807"/>
      <c r="C4" s="820"/>
      <c r="D4" s="819" t="s">
        <v>69</v>
      </c>
      <c r="E4" s="807"/>
      <c r="F4" s="820"/>
      <c r="G4" s="819" t="s">
        <v>177</v>
      </c>
      <c r="H4" s="807"/>
      <c r="I4" s="820"/>
      <c r="J4" s="815" t="s">
        <v>178</v>
      </c>
      <c r="K4" s="816"/>
      <c r="L4" s="816"/>
      <c r="M4" s="816"/>
      <c r="N4" s="816"/>
      <c r="O4" s="816"/>
      <c r="P4" s="816"/>
      <c r="Q4" s="806" t="s">
        <v>170</v>
      </c>
      <c r="R4" s="807"/>
      <c r="S4" s="808"/>
      <c r="T4" s="809" t="s">
        <v>179</v>
      </c>
      <c r="U4" s="809"/>
      <c r="V4" s="809"/>
      <c r="W4" s="809"/>
      <c r="X4" s="810"/>
      <c r="Y4" s="811" t="s">
        <v>245</v>
      </c>
      <c r="Z4" s="812"/>
      <c r="AA4" s="1"/>
      <c r="AC4" s="33"/>
    </row>
    <row r="5" spans="1:38" ht="18" customHeight="1">
      <c r="A5" s="824"/>
      <c r="B5" s="825"/>
      <c r="C5" s="826"/>
      <c r="D5" s="821"/>
      <c r="E5" s="822"/>
      <c r="F5" s="823"/>
      <c r="G5" s="827"/>
      <c r="H5" s="799"/>
      <c r="I5" s="828"/>
      <c r="J5" s="817"/>
      <c r="K5" s="818"/>
      <c r="L5" s="818"/>
      <c r="M5" s="818"/>
      <c r="N5" s="818"/>
      <c r="O5" s="818"/>
      <c r="P5" s="818"/>
      <c r="Q5" s="798"/>
      <c r="R5" s="799"/>
      <c r="S5" s="800"/>
      <c r="T5" s="813"/>
      <c r="U5" s="813"/>
      <c r="V5" s="813"/>
      <c r="W5" s="813"/>
      <c r="X5" s="814"/>
      <c r="Y5" s="803"/>
      <c r="Z5" s="804"/>
      <c r="AC5" s="33"/>
    </row>
    <row r="6" spans="1:38" ht="18" customHeight="1">
      <c r="A6" s="787"/>
      <c r="B6" s="788"/>
      <c r="C6" s="789"/>
      <c r="D6" s="790"/>
      <c r="E6" s="791"/>
      <c r="F6" s="792"/>
      <c r="G6" s="793"/>
      <c r="H6" s="794"/>
      <c r="I6" s="795"/>
      <c r="J6" s="796"/>
      <c r="K6" s="797"/>
      <c r="L6" s="797"/>
      <c r="M6" s="797"/>
      <c r="N6" s="797"/>
      <c r="O6" s="797"/>
      <c r="P6" s="797"/>
      <c r="Q6" s="798"/>
      <c r="R6" s="799"/>
      <c r="S6" s="800"/>
      <c r="T6" s="813"/>
      <c r="U6" s="813"/>
      <c r="V6" s="813"/>
      <c r="W6" s="813"/>
      <c r="X6" s="814"/>
      <c r="Y6" s="803"/>
      <c r="Z6" s="804"/>
      <c r="AC6" s="33"/>
    </row>
    <row r="7" spans="1:38" ht="18" customHeight="1">
      <c r="A7" s="787"/>
      <c r="B7" s="788"/>
      <c r="C7" s="789"/>
      <c r="D7" s="790"/>
      <c r="E7" s="791"/>
      <c r="F7" s="792"/>
      <c r="G7" s="793"/>
      <c r="H7" s="794"/>
      <c r="I7" s="795"/>
      <c r="J7" s="796"/>
      <c r="K7" s="797"/>
      <c r="L7" s="797"/>
      <c r="M7" s="797"/>
      <c r="N7" s="797"/>
      <c r="O7" s="797"/>
      <c r="P7" s="797"/>
      <c r="Q7" s="798"/>
      <c r="R7" s="799"/>
      <c r="S7" s="800"/>
      <c r="T7" s="801"/>
      <c r="U7" s="801"/>
      <c r="V7" s="801"/>
      <c r="W7" s="801"/>
      <c r="X7" s="802"/>
      <c r="Y7" s="803"/>
      <c r="Z7" s="804"/>
    </row>
    <row r="8" spans="1:38" ht="18" customHeight="1">
      <c r="A8" s="787"/>
      <c r="B8" s="788"/>
      <c r="C8" s="789"/>
      <c r="D8" s="790"/>
      <c r="E8" s="791"/>
      <c r="F8" s="792"/>
      <c r="G8" s="793"/>
      <c r="H8" s="794"/>
      <c r="I8" s="795"/>
      <c r="J8" s="796"/>
      <c r="K8" s="797"/>
      <c r="L8" s="797"/>
      <c r="M8" s="797"/>
      <c r="N8" s="797"/>
      <c r="O8" s="797"/>
      <c r="P8" s="797"/>
      <c r="Q8" s="798"/>
      <c r="R8" s="799"/>
      <c r="S8" s="800"/>
      <c r="T8" s="801"/>
      <c r="U8" s="801"/>
      <c r="V8" s="801"/>
      <c r="W8" s="801"/>
      <c r="X8" s="802"/>
      <c r="Y8" s="803"/>
      <c r="Z8" s="804"/>
      <c r="AC8" s="34"/>
    </row>
    <row r="9" spans="1:38" ht="18" customHeight="1">
      <c r="A9" s="787"/>
      <c r="B9" s="788"/>
      <c r="C9" s="789"/>
      <c r="D9" s="790"/>
      <c r="E9" s="791"/>
      <c r="F9" s="792"/>
      <c r="G9" s="793"/>
      <c r="H9" s="794"/>
      <c r="I9" s="795"/>
      <c r="J9" s="796"/>
      <c r="K9" s="797"/>
      <c r="L9" s="797"/>
      <c r="M9" s="797"/>
      <c r="N9" s="797"/>
      <c r="O9" s="797"/>
      <c r="P9" s="797"/>
      <c r="Q9" s="798"/>
      <c r="R9" s="799"/>
      <c r="S9" s="800"/>
      <c r="T9" s="801"/>
      <c r="U9" s="801"/>
      <c r="V9" s="801"/>
      <c r="W9" s="801"/>
      <c r="X9" s="802"/>
      <c r="Y9" s="803"/>
      <c r="Z9" s="804"/>
    </row>
    <row r="10" spans="1:38" ht="18" customHeight="1">
      <c r="A10" s="787"/>
      <c r="B10" s="788"/>
      <c r="C10" s="789"/>
      <c r="D10" s="790"/>
      <c r="E10" s="791"/>
      <c r="F10" s="792"/>
      <c r="G10" s="793"/>
      <c r="H10" s="794"/>
      <c r="I10" s="795"/>
      <c r="J10" s="796"/>
      <c r="K10" s="797"/>
      <c r="L10" s="797"/>
      <c r="M10" s="797"/>
      <c r="N10" s="797"/>
      <c r="O10" s="797"/>
      <c r="P10" s="797"/>
      <c r="Q10" s="798"/>
      <c r="R10" s="799"/>
      <c r="S10" s="800"/>
      <c r="T10" s="801"/>
      <c r="U10" s="801"/>
      <c r="V10" s="801"/>
      <c r="W10" s="801"/>
      <c r="X10" s="802"/>
      <c r="Y10" s="803"/>
      <c r="Z10" s="804"/>
      <c r="AA10" s="48"/>
    </row>
    <row r="11" spans="1:38" ht="18" customHeight="1">
      <c r="A11" s="787"/>
      <c r="B11" s="788"/>
      <c r="C11" s="789"/>
      <c r="D11" s="790"/>
      <c r="E11" s="791"/>
      <c r="F11" s="792"/>
      <c r="G11" s="793"/>
      <c r="H11" s="794"/>
      <c r="I11" s="795"/>
      <c r="J11" s="796"/>
      <c r="K11" s="797"/>
      <c r="L11" s="797"/>
      <c r="M11" s="797"/>
      <c r="N11" s="797"/>
      <c r="O11" s="797"/>
      <c r="P11" s="797"/>
      <c r="Q11" s="798"/>
      <c r="R11" s="799"/>
      <c r="S11" s="800"/>
      <c r="T11" s="801"/>
      <c r="U11" s="801"/>
      <c r="V11" s="801"/>
      <c r="W11" s="801"/>
      <c r="X11" s="802"/>
      <c r="Y11" s="803"/>
      <c r="Z11" s="804"/>
      <c r="AC11" s="33"/>
    </row>
    <row r="12" spans="1:38" ht="18" customHeight="1">
      <c r="A12" s="787"/>
      <c r="B12" s="788"/>
      <c r="C12" s="789"/>
      <c r="D12" s="790"/>
      <c r="E12" s="791"/>
      <c r="F12" s="792"/>
      <c r="G12" s="793"/>
      <c r="H12" s="794"/>
      <c r="I12" s="795"/>
      <c r="J12" s="796"/>
      <c r="K12" s="797"/>
      <c r="L12" s="797"/>
      <c r="M12" s="797"/>
      <c r="N12" s="797"/>
      <c r="O12" s="797"/>
      <c r="P12" s="797"/>
      <c r="Q12" s="798"/>
      <c r="R12" s="799"/>
      <c r="S12" s="800"/>
      <c r="T12" s="801"/>
      <c r="U12" s="801"/>
      <c r="V12" s="801"/>
      <c r="W12" s="801"/>
      <c r="X12" s="802"/>
      <c r="Y12" s="803"/>
      <c r="Z12" s="804"/>
      <c r="AC12" s="33"/>
    </row>
    <row r="13" spans="1:38" ht="18" customHeight="1">
      <c r="A13" s="787"/>
      <c r="B13" s="788"/>
      <c r="C13" s="789"/>
      <c r="D13" s="790"/>
      <c r="E13" s="791"/>
      <c r="F13" s="792"/>
      <c r="G13" s="793"/>
      <c r="H13" s="794"/>
      <c r="I13" s="795"/>
      <c r="J13" s="796"/>
      <c r="K13" s="797"/>
      <c r="L13" s="797"/>
      <c r="M13" s="797"/>
      <c r="N13" s="797"/>
      <c r="O13" s="797"/>
      <c r="P13" s="797"/>
      <c r="Q13" s="798"/>
      <c r="R13" s="799"/>
      <c r="S13" s="800"/>
      <c r="T13" s="801"/>
      <c r="U13" s="801"/>
      <c r="V13" s="801"/>
      <c r="W13" s="801"/>
      <c r="X13" s="802"/>
      <c r="Y13" s="803"/>
      <c r="Z13" s="804"/>
      <c r="AC13" s="33"/>
    </row>
    <row r="14" spans="1:38" ht="18" customHeight="1">
      <c r="A14" s="787"/>
      <c r="B14" s="788"/>
      <c r="C14" s="789"/>
      <c r="D14" s="790"/>
      <c r="E14" s="791"/>
      <c r="F14" s="792"/>
      <c r="G14" s="793"/>
      <c r="H14" s="794"/>
      <c r="I14" s="795"/>
      <c r="J14" s="796"/>
      <c r="K14" s="797"/>
      <c r="L14" s="797"/>
      <c r="M14" s="797"/>
      <c r="N14" s="797"/>
      <c r="O14" s="797"/>
      <c r="P14" s="797"/>
      <c r="Q14" s="798"/>
      <c r="R14" s="799"/>
      <c r="S14" s="800"/>
      <c r="T14" s="801"/>
      <c r="U14" s="801"/>
      <c r="V14" s="801"/>
      <c r="W14" s="801"/>
      <c r="X14" s="802"/>
      <c r="Y14" s="803"/>
      <c r="Z14" s="804"/>
    </row>
    <row r="15" spans="1:38" ht="18" customHeight="1">
      <c r="A15" s="787"/>
      <c r="B15" s="788"/>
      <c r="C15" s="789"/>
      <c r="D15" s="790"/>
      <c r="E15" s="791"/>
      <c r="F15" s="792"/>
      <c r="G15" s="793"/>
      <c r="H15" s="794"/>
      <c r="I15" s="795"/>
      <c r="J15" s="796"/>
      <c r="K15" s="797"/>
      <c r="L15" s="797"/>
      <c r="M15" s="797"/>
      <c r="N15" s="797"/>
      <c r="O15" s="797"/>
      <c r="P15" s="797"/>
      <c r="Q15" s="798"/>
      <c r="R15" s="799"/>
      <c r="S15" s="800"/>
      <c r="T15" s="801"/>
      <c r="U15" s="801"/>
      <c r="V15" s="801"/>
      <c r="W15" s="801"/>
      <c r="X15" s="802"/>
      <c r="Y15" s="803"/>
      <c r="Z15" s="804"/>
      <c r="AC15" s="34"/>
    </row>
    <row r="16" spans="1:38" ht="18" customHeight="1">
      <c r="A16" s="787"/>
      <c r="B16" s="788"/>
      <c r="C16" s="789"/>
      <c r="D16" s="790"/>
      <c r="E16" s="791"/>
      <c r="F16" s="792"/>
      <c r="G16" s="793"/>
      <c r="H16" s="794"/>
      <c r="I16" s="795"/>
      <c r="J16" s="796"/>
      <c r="K16" s="797"/>
      <c r="L16" s="797"/>
      <c r="M16" s="797"/>
      <c r="N16" s="797"/>
      <c r="O16" s="797"/>
      <c r="P16" s="797"/>
      <c r="Q16" s="798"/>
      <c r="R16" s="799"/>
      <c r="S16" s="800"/>
      <c r="T16" s="801"/>
      <c r="U16" s="801"/>
      <c r="V16" s="801"/>
      <c r="W16" s="801"/>
      <c r="X16" s="802"/>
      <c r="Y16" s="803"/>
      <c r="Z16" s="804"/>
    </row>
    <row r="17" spans="1:29" ht="36" customHeight="1">
      <c r="A17" s="787"/>
      <c r="B17" s="788"/>
      <c r="C17" s="789"/>
      <c r="D17" s="790"/>
      <c r="E17" s="791"/>
      <c r="F17" s="792"/>
      <c r="G17" s="793"/>
      <c r="H17" s="794"/>
      <c r="I17" s="795"/>
      <c r="J17" s="832"/>
      <c r="K17" s="833"/>
      <c r="L17" s="833"/>
      <c r="M17" s="833"/>
      <c r="N17" s="833"/>
      <c r="O17" s="833"/>
      <c r="P17" s="833"/>
      <c r="Q17" s="798"/>
      <c r="R17" s="799"/>
      <c r="S17" s="800"/>
      <c r="T17" s="801"/>
      <c r="U17" s="801"/>
      <c r="V17" s="801"/>
      <c r="W17" s="801"/>
      <c r="X17" s="802"/>
      <c r="Y17" s="803"/>
      <c r="Z17" s="804"/>
      <c r="AA17" s="48"/>
    </row>
    <row r="18" spans="1:29" ht="18" customHeight="1">
      <c r="A18" s="787"/>
      <c r="B18" s="788"/>
      <c r="C18" s="789"/>
      <c r="D18" s="790"/>
      <c r="E18" s="791"/>
      <c r="F18" s="792"/>
      <c r="G18" s="793"/>
      <c r="H18" s="794"/>
      <c r="I18" s="795"/>
      <c r="J18" s="796"/>
      <c r="K18" s="797"/>
      <c r="L18" s="797"/>
      <c r="M18" s="797"/>
      <c r="N18" s="797"/>
      <c r="O18" s="797"/>
      <c r="P18" s="797"/>
      <c r="Q18" s="798"/>
      <c r="R18" s="799"/>
      <c r="S18" s="800"/>
      <c r="T18" s="801"/>
      <c r="U18" s="801"/>
      <c r="V18" s="801"/>
      <c r="W18" s="801"/>
      <c r="X18" s="802"/>
      <c r="Y18" s="803"/>
      <c r="Z18" s="804"/>
      <c r="AC18" s="33"/>
    </row>
    <row r="19" spans="1:29" ht="18" customHeight="1">
      <c r="A19" s="787"/>
      <c r="B19" s="788"/>
      <c r="C19" s="789"/>
      <c r="D19" s="790"/>
      <c r="E19" s="791"/>
      <c r="F19" s="792"/>
      <c r="G19" s="793"/>
      <c r="H19" s="794"/>
      <c r="I19" s="795"/>
      <c r="J19" s="796"/>
      <c r="K19" s="797"/>
      <c r="L19" s="797"/>
      <c r="M19" s="797"/>
      <c r="N19" s="797"/>
      <c r="O19" s="797"/>
      <c r="P19" s="797"/>
      <c r="Q19" s="798"/>
      <c r="R19" s="799"/>
      <c r="S19" s="800"/>
      <c r="T19" s="801"/>
      <c r="U19" s="801"/>
      <c r="V19" s="801"/>
      <c r="W19" s="801"/>
      <c r="X19" s="802"/>
      <c r="Y19" s="803"/>
      <c r="Z19" s="804"/>
      <c r="AC19" s="33"/>
    </row>
    <row r="20" spans="1:29" ht="18" customHeight="1">
      <c r="A20" s="787"/>
      <c r="B20" s="788"/>
      <c r="C20" s="789"/>
      <c r="D20" s="790"/>
      <c r="E20" s="791"/>
      <c r="F20" s="792"/>
      <c r="G20" s="793"/>
      <c r="H20" s="794"/>
      <c r="I20" s="795"/>
      <c r="J20" s="796"/>
      <c r="K20" s="797"/>
      <c r="L20" s="797"/>
      <c r="M20" s="797"/>
      <c r="N20" s="797"/>
      <c r="O20" s="797"/>
      <c r="P20" s="797"/>
      <c r="Q20" s="798"/>
      <c r="R20" s="799"/>
      <c r="S20" s="800"/>
      <c r="T20" s="801"/>
      <c r="U20" s="801"/>
      <c r="V20" s="801"/>
      <c r="W20" s="801"/>
      <c r="X20" s="802"/>
      <c r="Y20" s="803"/>
      <c r="Z20" s="804"/>
      <c r="AC20" s="33"/>
    </row>
    <row r="21" spans="1:29" ht="18" customHeight="1">
      <c r="A21" s="787"/>
      <c r="B21" s="788"/>
      <c r="C21" s="789"/>
      <c r="D21" s="790"/>
      <c r="E21" s="791"/>
      <c r="F21" s="792"/>
      <c r="G21" s="793"/>
      <c r="H21" s="794"/>
      <c r="I21" s="795"/>
      <c r="J21" s="796"/>
      <c r="K21" s="797"/>
      <c r="L21" s="797"/>
      <c r="M21" s="797"/>
      <c r="N21" s="797"/>
      <c r="O21" s="797"/>
      <c r="P21" s="797"/>
      <c r="Q21" s="798"/>
      <c r="R21" s="799"/>
      <c r="S21" s="800"/>
      <c r="T21" s="801"/>
      <c r="U21" s="801"/>
      <c r="V21" s="801"/>
      <c r="W21" s="801"/>
      <c r="X21" s="802"/>
      <c r="Y21" s="803"/>
      <c r="Z21" s="804"/>
    </row>
    <row r="22" spans="1:29" ht="18" customHeight="1">
      <c r="A22" s="787"/>
      <c r="B22" s="788"/>
      <c r="C22" s="789"/>
      <c r="D22" s="790"/>
      <c r="E22" s="791"/>
      <c r="F22" s="792"/>
      <c r="G22" s="793"/>
      <c r="H22" s="794"/>
      <c r="I22" s="795"/>
      <c r="J22" s="796"/>
      <c r="K22" s="797"/>
      <c r="L22" s="797"/>
      <c r="M22" s="797"/>
      <c r="N22" s="797"/>
      <c r="O22" s="797"/>
      <c r="P22" s="797"/>
      <c r="Q22" s="798"/>
      <c r="R22" s="799"/>
      <c r="S22" s="800"/>
      <c r="T22" s="801"/>
      <c r="U22" s="801"/>
      <c r="V22" s="801"/>
      <c r="W22" s="801"/>
      <c r="X22" s="802"/>
      <c r="Y22" s="803"/>
      <c r="Z22" s="804"/>
      <c r="AC22" s="34"/>
    </row>
    <row r="23" spans="1:29" ht="18" customHeight="1">
      <c r="A23" s="787"/>
      <c r="B23" s="788"/>
      <c r="C23" s="789"/>
      <c r="D23" s="790"/>
      <c r="E23" s="791"/>
      <c r="F23" s="792"/>
      <c r="G23" s="793"/>
      <c r="H23" s="794"/>
      <c r="I23" s="795"/>
      <c r="J23" s="796"/>
      <c r="K23" s="797"/>
      <c r="L23" s="797"/>
      <c r="M23" s="797"/>
      <c r="N23" s="797"/>
      <c r="O23" s="797"/>
      <c r="P23" s="797"/>
      <c r="Q23" s="798"/>
      <c r="R23" s="799"/>
      <c r="S23" s="800"/>
      <c r="T23" s="801"/>
      <c r="U23" s="801"/>
      <c r="V23" s="801"/>
      <c r="W23" s="801"/>
      <c r="X23" s="802"/>
      <c r="Y23" s="803"/>
      <c r="Z23" s="804"/>
    </row>
    <row r="24" spans="1:29" ht="18" customHeight="1">
      <c r="A24" s="787"/>
      <c r="B24" s="788"/>
      <c r="C24" s="789"/>
      <c r="D24" s="790"/>
      <c r="E24" s="791"/>
      <c r="F24" s="792"/>
      <c r="G24" s="793"/>
      <c r="H24" s="794"/>
      <c r="I24" s="795"/>
      <c r="J24" s="796"/>
      <c r="K24" s="797"/>
      <c r="L24" s="797"/>
      <c r="M24" s="797"/>
      <c r="N24" s="797"/>
      <c r="O24" s="797"/>
      <c r="P24" s="797"/>
      <c r="Q24" s="798"/>
      <c r="R24" s="799"/>
      <c r="S24" s="800"/>
      <c r="T24" s="801"/>
      <c r="U24" s="801"/>
      <c r="V24" s="801"/>
      <c r="W24" s="801"/>
      <c r="X24" s="802"/>
      <c r="Y24" s="803"/>
      <c r="Z24" s="804"/>
      <c r="AA24" s="48"/>
    </row>
    <row r="25" spans="1:29" ht="18" customHeight="1">
      <c r="A25" s="787"/>
      <c r="B25" s="788"/>
      <c r="C25" s="789"/>
      <c r="D25" s="790"/>
      <c r="E25" s="791"/>
      <c r="F25" s="792"/>
      <c r="G25" s="793"/>
      <c r="H25" s="794"/>
      <c r="I25" s="795"/>
      <c r="J25" s="796"/>
      <c r="K25" s="797"/>
      <c r="L25" s="797"/>
      <c r="M25" s="797"/>
      <c r="N25" s="797"/>
      <c r="O25" s="797"/>
      <c r="P25" s="834"/>
      <c r="Q25" s="798"/>
      <c r="R25" s="799"/>
      <c r="S25" s="800"/>
      <c r="T25" s="801"/>
      <c r="U25" s="801"/>
      <c r="V25" s="801"/>
      <c r="W25" s="801"/>
      <c r="X25" s="802"/>
      <c r="Y25" s="803"/>
      <c r="Z25" s="804"/>
      <c r="AC25" s="33"/>
    </row>
    <row r="26" spans="1:29" ht="18" customHeight="1">
      <c r="A26" s="787"/>
      <c r="B26" s="788"/>
      <c r="C26" s="789"/>
      <c r="D26" s="790"/>
      <c r="E26" s="791"/>
      <c r="F26" s="792"/>
      <c r="G26" s="793"/>
      <c r="H26" s="794"/>
      <c r="I26" s="795"/>
      <c r="J26" s="796"/>
      <c r="K26" s="797"/>
      <c r="L26" s="797"/>
      <c r="M26" s="797"/>
      <c r="N26" s="797"/>
      <c r="O26" s="797"/>
      <c r="P26" s="834"/>
      <c r="Q26" s="798"/>
      <c r="R26" s="799"/>
      <c r="S26" s="800"/>
      <c r="T26" s="801"/>
      <c r="U26" s="801"/>
      <c r="V26" s="801"/>
      <c r="W26" s="801"/>
      <c r="X26" s="802"/>
      <c r="Y26" s="803"/>
      <c r="Z26" s="804"/>
      <c r="AC26" s="33"/>
    </row>
    <row r="27" spans="1:29" ht="18" customHeight="1">
      <c r="A27" s="787"/>
      <c r="B27" s="788"/>
      <c r="C27" s="789"/>
      <c r="D27" s="790"/>
      <c r="E27" s="791"/>
      <c r="F27" s="792"/>
      <c r="G27" s="793"/>
      <c r="H27" s="794"/>
      <c r="I27" s="795"/>
      <c r="J27" s="796"/>
      <c r="K27" s="797"/>
      <c r="L27" s="797"/>
      <c r="M27" s="797"/>
      <c r="N27" s="797"/>
      <c r="O27" s="797"/>
      <c r="P27" s="834"/>
      <c r="Q27" s="798"/>
      <c r="R27" s="799"/>
      <c r="S27" s="800"/>
      <c r="T27" s="801"/>
      <c r="U27" s="801"/>
      <c r="V27" s="801"/>
      <c r="W27" s="801"/>
      <c r="X27" s="802"/>
      <c r="Y27" s="803"/>
      <c r="Z27" s="804"/>
      <c r="AC27" s="33"/>
    </row>
    <row r="28" spans="1:29" ht="18" customHeight="1">
      <c r="A28" s="787"/>
      <c r="B28" s="788"/>
      <c r="C28" s="789"/>
      <c r="D28" s="790"/>
      <c r="E28" s="791"/>
      <c r="F28" s="792"/>
      <c r="G28" s="793"/>
      <c r="H28" s="794"/>
      <c r="I28" s="795"/>
      <c r="J28" s="796"/>
      <c r="K28" s="797"/>
      <c r="L28" s="797"/>
      <c r="M28" s="797"/>
      <c r="N28" s="797"/>
      <c r="O28" s="797"/>
      <c r="P28" s="834"/>
      <c r="Q28" s="798"/>
      <c r="R28" s="799"/>
      <c r="S28" s="800"/>
      <c r="T28" s="801"/>
      <c r="U28" s="801"/>
      <c r="V28" s="801"/>
      <c r="W28" s="801"/>
      <c r="X28" s="802"/>
      <c r="Y28" s="803"/>
      <c r="Z28" s="804"/>
    </row>
    <row r="29" spans="1:29" ht="18" customHeight="1">
      <c r="A29" s="787"/>
      <c r="B29" s="788"/>
      <c r="C29" s="789"/>
      <c r="D29" s="790"/>
      <c r="E29" s="791"/>
      <c r="F29" s="792"/>
      <c r="G29" s="793"/>
      <c r="H29" s="794"/>
      <c r="I29" s="795"/>
      <c r="J29" s="796"/>
      <c r="K29" s="797"/>
      <c r="L29" s="797"/>
      <c r="M29" s="797"/>
      <c r="N29" s="797"/>
      <c r="O29" s="797"/>
      <c r="P29" s="797"/>
      <c r="Q29" s="798"/>
      <c r="R29" s="799"/>
      <c r="S29" s="800"/>
      <c r="T29" s="801"/>
      <c r="U29" s="801"/>
      <c r="V29" s="801"/>
      <c r="W29" s="801"/>
      <c r="X29" s="802"/>
      <c r="Y29" s="803"/>
      <c r="Z29" s="804"/>
      <c r="AC29" s="34"/>
    </row>
    <row r="30" spans="1:29" ht="18" customHeight="1">
      <c r="A30" s="787"/>
      <c r="B30" s="788"/>
      <c r="C30" s="789"/>
      <c r="D30" s="790"/>
      <c r="E30" s="791"/>
      <c r="F30" s="792"/>
      <c r="G30" s="793"/>
      <c r="H30" s="794"/>
      <c r="I30" s="795"/>
      <c r="J30" s="796"/>
      <c r="K30" s="797"/>
      <c r="L30" s="797"/>
      <c r="M30" s="797"/>
      <c r="N30" s="797"/>
      <c r="O30" s="797"/>
      <c r="P30" s="797"/>
      <c r="Q30" s="798"/>
      <c r="R30" s="799"/>
      <c r="S30" s="800"/>
      <c r="T30" s="801"/>
      <c r="U30" s="801"/>
      <c r="V30" s="801"/>
      <c r="W30" s="801"/>
      <c r="X30" s="802"/>
      <c r="Y30" s="803"/>
      <c r="Z30" s="804"/>
    </row>
    <row r="31" spans="1:29" ht="18" customHeight="1">
      <c r="A31" s="787"/>
      <c r="B31" s="788"/>
      <c r="C31" s="789"/>
      <c r="D31" s="790"/>
      <c r="E31" s="791"/>
      <c r="F31" s="792"/>
      <c r="G31" s="793"/>
      <c r="H31" s="794"/>
      <c r="I31" s="795"/>
      <c r="J31" s="796"/>
      <c r="K31" s="797"/>
      <c r="L31" s="797"/>
      <c r="M31" s="797"/>
      <c r="N31" s="797"/>
      <c r="O31" s="797"/>
      <c r="P31" s="797"/>
      <c r="Q31" s="798"/>
      <c r="R31" s="799"/>
      <c r="S31" s="800"/>
      <c r="T31" s="801"/>
      <c r="U31" s="801"/>
      <c r="V31" s="801"/>
      <c r="W31" s="801"/>
      <c r="X31" s="802"/>
      <c r="Y31" s="803"/>
      <c r="Z31" s="804"/>
      <c r="AA31" s="48"/>
    </row>
    <row r="32" spans="1:29" ht="18" customHeight="1">
      <c r="A32" s="787"/>
      <c r="B32" s="788"/>
      <c r="C32" s="789"/>
      <c r="D32" s="790"/>
      <c r="E32" s="791"/>
      <c r="F32" s="792"/>
      <c r="G32" s="793"/>
      <c r="H32" s="794"/>
      <c r="I32" s="795"/>
      <c r="J32" s="796"/>
      <c r="K32" s="797"/>
      <c r="L32" s="797"/>
      <c r="M32" s="797"/>
      <c r="N32" s="797"/>
      <c r="O32" s="797"/>
      <c r="P32" s="797"/>
      <c r="Q32" s="798"/>
      <c r="R32" s="799"/>
      <c r="S32" s="800"/>
      <c r="T32" s="801"/>
      <c r="U32" s="801"/>
      <c r="V32" s="801"/>
      <c r="W32" s="801"/>
      <c r="X32" s="802"/>
      <c r="Y32" s="803"/>
      <c r="Z32" s="804"/>
      <c r="AC32" s="33"/>
    </row>
    <row r="33" spans="1:29" ht="18" customHeight="1">
      <c r="A33" s="787"/>
      <c r="B33" s="788"/>
      <c r="C33" s="789"/>
      <c r="D33" s="790"/>
      <c r="E33" s="791"/>
      <c r="F33" s="792"/>
      <c r="G33" s="793"/>
      <c r="H33" s="794"/>
      <c r="I33" s="795"/>
      <c r="J33" s="796"/>
      <c r="K33" s="797"/>
      <c r="L33" s="797"/>
      <c r="M33" s="797"/>
      <c r="N33" s="797"/>
      <c r="O33" s="797"/>
      <c r="P33" s="797"/>
      <c r="Q33" s="798"/>
      <c r="R33" s="799"/>
      <c r="S33" s="800"/>
      <c r="T33" s="801"/>
      <c r="U33" s="801"/>
      <c r="V33" s="801"/>
      <c r="W33" s="801"/>
      <c r="X33" s="802"/>
      <c r="Y33" s="803"/>
      <c r="Z33" s="804"/>
      <c r="AC33" s="33"/>
    </row>
    <row r="34" spans="1:29" ht="18" customHeight="1">
      <c r="A34" s="787"/>
      <c r="B34" s="788"/>
      <c r="C34" s="789"/>
      <c r="D34" s="790"/>
      <c r="E34" s="791"/>
      <c r="F34" s="792"/>
      <c r="G34" s="793"/>
      <c r="H34" s="794"/>
      <c r="I34" s="795"/>
      <c r="J34" s="796"/>
      <c r="K34" s="797"/>
      <c r="L34" s="797"/>
      <c r="M34" s="797"/>
      <c r="N34" s="797"/>
      <c r="O34" s="797"/>
      <c r="P34" s="797"/>
      <c r="Q34" s="798"/>
      <c r="R34" s="799"/>
      <c r="S34" s="800"/>
      <c r="T34" s="801"/>
      <c r="U34" s="801"/>
      <c r="V34" s="801"/>
      <c r="W34" s="801"/>
      <c r="X34" s="802"/>
      <c r="Y34" s="803"/>
      <c r="Z34" s="804"/>
      <c r="AC34" s="33"/>
    </row>
    <row r="35" spans="1:29" ht="18" customHeight="1">
      <c r="A35" s="787"/>
      <c r="B35" s="788"/>
      <c r="C35" s="789"/>
      <c r="D35" s="790"/>
      <c r="E35" s="791"/>
      <c r="F35" s="792"/>
      <c r="G35" s="793"/>
      <c r="H35" s="794"/>
      <c r="I35" s="795"/>
      <c r="J35" s="796"/>
      <c r="K35" s="797"/>
      <c r="L35" s="797"/>
      <c r="M35" s="797"/>
      <c r="N35" s="797"/>
      <c r="O35" s="797"/>
      <c r="P35" s="797"/>
      <c r="Q35" s="798"/>
      <c r="R35" s="799"/>
      <c r="S35" s="800"/>
      <c r="T35" s="801"/>
      <c r="U35" s="801"/>
      <c r="V35" s="801"/>
      <c r="W35" s="801"/>
      <c r="X35" s="802"/>
      <c r="Y35" s="803"/>
      <c r="Z35" s="804"/>
    </row>
    <row r="36" spans="1:29" ht="18" customHeight="1">
      <c r="A36" s="787"/>
      <c r="B36" s="788"/>
      <c r="C36" s="789"/>
      <c r="D36" s="790"/>
      <c r="E36" s="791"/>
      <c r="F36" s="792"/>
      <c r="G36" s="793"/>
      <c r="H36" s="794"/>
      <c r="I36" s="795"/>
      <c r="J36" s="796"/>
      <c r="K36" s="797"/>
      <c r="L36" s="797"/>
      <c r="M36" s="797"/>
      <c r="N36" s="797"/>
      <c r="O36" s="797"/>
      <c r="P36" s="797"/>
      <c r="Q36" s="798"/>
      <c r="R36" s="799"/>
      <c r="S36" s="800"/>
      <c r="T36" s="801"/>
      <c r="U36" s="801"/>
      <c r="V36" s="801"/>
      <c r="W36" s="801"/>
      <c r="X36" s="802"/>
      <c r="Y36" s="803"/>
      <c r="Z36" s="804"/>
      <c r="AC36" s="34"/>
    </row>
    <row r="37" spans="1:29" ht="18" customHeight="1">
      <c r="A37" s="787"/>
      <c r="B37" s="788"/>
      <c r="C37" s="789"/>
      <c r="D37" s="790"/>
      <c r="E37" s="791"/>
      <c r="F37" s="792"/>
      <c r="G37" s="793"/>
      <c r="H37" s="794"/>
      <c r="I37" s="795"/>
      <c r="J37" s="796"/>
      <c r="K37" s="797"/>
      <c r="L37" s="797"/>
      <c r="M37" s="797"/>
      <c r="N37" s="797"/>
      <c r="O37" s="797"/>
      <c r="P37" s="797"/>
      <c r="Q37" s="798"/>
      <c r="R37" s="799"/>
      <c r="S37" s="800"/>
      <c r="T37" s="801"/>
      <c r="U37" s="801"/>
      <c r="V37" s="801"/>
      <c r="W37" s="801"/>
      <c r="X37" s="802"/>
      <c r="Y37" s="803"/>
      <c r="Z37" s="804"/>
    </row>
    <row r="38" spans="1:29" ht="18" customHeight="1">
      <c r="A38" s="787"/>
      <c r="B38" s="788"/>
      <c r="C38" s="789"/>
      <c r="D38" s="790"/>
      <c r="E38" s="791"/>
      <c r="F38" s="792"/>
      <c r="G38" s="793"/>
      <c r="H38" s="794"/>
      <c r="I38" s="795"/>
      <c r="J38" s="796"/>
      <c r="K38" s="797"/>
      <c r="L38" s="797"/>
      <c r="M38" s="797"/>
      <c r="N38" s="797"/>
      <c r="O38" s="797"/>
      <c r="P38" s="797"/>
      <c r="Q38" s="798"/>
      <c r="R38" s="799"/>
      <c r="S38" s="800"/>
      <c r="T38" s="801"/>
      <c r="U38" s="801"/>
      <c r="V38" s="801"/>
      <c r="W38" s="801"/>
      <c r="X38" s="802"/>
      <c r="Y38" s="803"/>
      <c r="Z38" s="804"/>
      <c r="AA38" s="48"/>
    </row>
    <row r="39" spans="1:29" ht="18" customHeight="1">
      <c r="A39" s="787"/>
      <c r="B39" s="788"/>
      <c r="C39" s="789"/>
      <c r="D39" s="790"/>
      <c r="E39" s="791"/>
      <c r="F39" s="792"/>
      <c r="G39" s="793"/>
      <c r="H39" s="794"/>
      <c r="I39" s="795"/>
      <c r="J39" s="796"/>
      <c r="K39" s="797"/>
      <c r="L39" s="797"/>
      <c r="M39" s="797"/>
      <c r="N39" s="797"/>
      <c r="O39" s="797"/>
      <c r="P39" s="797"/>
      <c r="Q39" s="798"/>
      <c r="R39" s="799"/>
      <c r="S39" s="800"/>
      <c r="T39" s="801"/>
      <c r="U39" s="801"/>
      <c r="V39" s="801"/>
      <c r="W39" s="801"/>
      <c r="X39" s="802"/>
      <c r="Y39" s="803"/>
      <c r="Z39" s="804"/>
      <c r="AC39" s="33"/>
    </row>
    <row r="40" spans="1:29" ht="18" customHeight="1">
      <c r="A40" s="787"/>
      <c r="B40" s="788"/>
      <c r="C40" s="789"/>
      <c r="D40" s="790"/>
      <c r="E40" s="791"/>
      <c r="F40" s="792"/>
      <c r="G40" s="793"/>
      <c r="H40" s="794"/>
      <c r="I40" s="795"/>
      <c r="J40" s="796"/>
      <c r="K40" s="797"/>
      <c r="L40" s="797"/>
      <c r="M40" s="797"/>
      <c r="N40" s="797"/>
      <c r="O40" s="797"/>
      <c r="P40" s="797"/>
      <c r="Q40" s="798"/>
      <c r="R40" s="799"/>
      <c r="S40" s="800"/>
      <c r="T40" s="801"/>
      <c r="U40" s="801"/>
      <c r="V40" s="801"/>
      <c r="W40" s="801"/>
      <c r="X40" s="802"/>
      <c r="Y40" s="803"/>
      <c r="Z40" s="804"/>
      <c r="AC40" s="33"/>
    </row>
    <row r="41" spans="1:29" ht="18" customHeight="1">
      <c r="A41" s="787"/>
      <c r="B41" s="788"/>
      <c r="C41" s="789"/>
      <c r="D41" s="790"/>
      <c r="E41" s="791"/>
      <c r="F41" s="792"/>
      <c r="G41" s="793"/>
      <c r="H41" s="794"/>
      <c r="I41" s="795"/>
      <c r="J41" s="796"/>
      <c r="K41" s="797"/>
      <c r="L41" s="797"/>
      <c r="M41" s="797"/>
      <c r="N41" s="797"/>
      <c r="O41" s="797"/>
      <c r="P41" s="797"/>
      <c r="Q41" s="798"/>
      <c r="R41" s="799"/>
      <c r="S41" s="800"/>
      <c r="T41" s="801"/>
      <c r="U41" s="801"/>
      <c r="V41" s="801"/>
      <c r="W41" s="801"/>
      <c r="X41" s="802"/>
      <c r="Y41" s="803"/>
      <c r="Z41" s="804"/>
    </row>
    <row r="42" spans="1:29" ht="18" customHeight="1">
      <c r="A42" s="787"/>
      <c r="B42" s="788"/>
      <c r="C42" s="789"/>
      <c r="D42" s="790"/>
      <c r="E42" s="791"/>
      <c r="F42" s="792"/>
      <c r="G42" s="793"/>
      <c r="H42" s="794"/>
      <c r="I42" s="795"/>
      <c r="J42" s="796"/>
      <c r="K42" s="797"/>
      <c r="L42" s="797"/>
      <c r="M42" s="797"/>
      <c r="N42" s="797"/>
      <c r="O42" s="797"/>
      <c r="P42" s="797"/>
      <c r="Q42" s="798"/>
      <c r="R42" s="799"/>
      <c r="S42" s="800"/>
      <c r="T42" s="801"/>
      <c r="U42" s="801"/>
      <c r="V42" s="801"/>
      <c r="W42" s="801"/>
      <c r="X42" s="802"/>
      <c r="Y42" s="803"/>
      <c r="Z42" s="804"/>
      <c r="AC42" s="34"/>
    </row>
    <row r="43" spans="1:29" ht="18" customHeight="1">
      <c r="A43" s="787"/>
      <c r="B43" s="788"/>
      <c r="C43" s="789"/>
      <c r="D43" s="790"/>
      <c r="E43" s="791"/>
      <c r="F43" s="792"/>
      <c r="G43" s="793"/>
      <c r="H43" s="794"/>
      <c r="I43" s="795"/>
      <c r="J43" s="796"/>
      <c r="K43" s="797"/>
      <c r="L43" s="797"/>
      <c r="M43" s="797"/>
      <c r="N43" s="797"/>
      <c r="O43" s="797"/>
      <c r="P43" s="797"/>
      <c r="Q43" s="798"/>
      <c r="R43" s="799"/>
      <c r="S43" s="800"/>
      <c r="T43" s="801"/>
      <c r="U43" s="801"/>
      <c r="V43" s="801"/>
      <c r="W43" s="801"/>
      <c r="X43" s="802"/>
      <c r="Y43" s="803"/>
      <c r="Z43" s="804"/>
    </row>
    <row r="44" spans="1:29" ht="18" customHeight="1">
      <c r="A44" s="787"/>
      <c r="B44" s="788"/>
      <c r="C44" s="789"/>
      <c r="D44" s="790"/>
      <c r="E44" s="791"/>
      <c r="F44" s="792"/>
      <c r="G44" s="793"/>
      <c r="H44" s="794"/>
      <c r="I44" s="795"/>
      <c r="J44" s="796"/>
      <c r="K44" s="797"/>
      <c r="L44" s="797"/>
      <c r="M44" s="797"/>
      <c r="N44" s="797"/>
      <c r="O44" s="797"/>
      <c r="P44" s="797"/>
      <c r="Q44" s="798"/>
      <c r="R44" s="799"/>
      <c r="S44" s="800"/>
      <c r="T44" s="801"/>
      <c r="U44" s="801"/>
      <c r="V44" s="801"/>
      <c r="W44" s="801"/>
      <c r="X44" s="802"/>
      <c r="Y44" s="803"/>
      <c r="Z44" s="804"/>
      <c r="AC44" s="33"/>
    </row>
    <row r="45" spans="1:29" ht="18" customHeight="1">
      <c r="A45" s="787"/>
      <c r="B45" s="788"/>
      <c r="C45" s="789"/>
      <c r="D45" s="790"/>
      <c r="E45" s="791"/>
      <c r="F45" s="792"/>
      <c r="G45" s="793"/>
      <c r="H45" s="794"/>
      <c r="I45" s="795"/>
      <c r="J45" s="796"/>
      <c r="K45" s="797"/>
      <c r="L45" s="797"/>
      <c r="M45" s="797"/>
      <c r="N45" s="797"/>
      <c r="O45" s="797"/>
      <c r="P45" s="797"/>
      <c r="Q45" s="798"/>
      <c r="R45" s="799"/>
      <c r="S45" s="800"/>
      <c r="T45" s="801"/>
      <c r="U45" s="801"/>
      <c r="V45" s="801"/>
      <c r="W45" s="801"/>
      <c r="X45" s="802"/>
      <c r="Y45" s="803"/>
      <c r="Z45" s="804"/>
      <c r="AC45" s="33"/>
    </row>
    <row r="46" spans="1:29" ht="18" customHeight="1">
      <c r="A46" s="787"/>
      <c r="B46" s="788"/>
      <c r="C46" s="789"/>
      <c r="D46" s="790"/>
      <c r="E46" s="791"/>
      <c r="F46" s="792"/>
      <c r="G46" s="793"/>
      <c r="H46" s="794"/>
      <c r="I46" s="795"/>
      <c r="J46" s="796"/>
      <c r="K46" s="797"/>
      <c r="L46" s="797"/>
      <c r="M46" s="797"/>
      <c r="N46" s="797"/>
      <c r="O46" s="797"/>
      <c r="P46" s="797"/>
      <c r="Q46" s="798"/>
      <c r="R46" s="799"/>
      <c r="S46" s="800"/>
      <c r="T46" s="801"/>
      <c r="U46" s="801"/>
      <c r="V46" s="801"/>
      <c r="W46" s="801"/>
      <c r="X46" s="802"/>
      <c r="Y46" s="803"/>
      <c r="Z46" s="804"/>
      <c r="AC46" s="33"/>
    </row>
    <row r="47" spans="1:29" ht="18" customHeight="1">
      <c r="A47" s="787"/>
      <c r="B47" s="788"/>
      <c r="C47" s="789"/>
      <c r="D47" s="790"/>
      <c r="E47" s="791"/>
      <c r="F47" s="792"/>
      <c r="G47" s="793"/>
      <c r="H47" s="794"/>
      <c r="I47" s="795"/>
      <c r="J47" s="796"/>
      <c r="K47" s="797"/>
      <c r="L47" s="797"/>
      <c r="M47" s="797"/>
      <c r="N47" s="797"/>
      <c r="O47" s="797"/>
      <c r="P47" s="797"/>
      <c r="Q47" s="798"/>
      <c r="R47" s="799"/>
      <c r="S47" s="800"/>
      <c r="T47" s="801"/>
      <c r="U47" s="801"/>
      <c r="V47" s="801"/>
      <c r="W47" s="801"/>
      <c r="X47" s="802"/>
      <c r="Y47" s="803"/>
      <c r="Z47" s="804"/>
      <c r="AC47" s="33"/>
    </row>
    <row r="48" spans="1:29" ht="18" customHeight="1">
      <c r="A48" s="787"/>
      <c r="B48" s="788"/>
      <c r="C48" s="789"/>
      <c r="D48" s="790"/>
      <c r="E48" s="791"/>
      <c r="F48" s="792"/>
      <c r="G48" s="793"/>
      <c r="H48" s="794"/>
      <c r="I48" s="795"/>
      <c r="J48" s="796"/>
      <c r="K48" s="797"/>
      <c r="L48" s="797"/>
      <c r="M48" s="797"/>
      <c r="N48" s="797"/>
      <c r="O48" s="797"/>
      <c r="P48" s="797"/>
      <c r="Q48" s="798"/>
      <c r="R48" s="799"/>
      <c r="S48" s="800"/>
      <c r="T48" s="801"/>
      <c r="U48" s="801"/>
      <c r="V48" s="801"/>
      <c r="W48" s="801"/>
      <c r="X48" s="802"/>
      <c r="Y48" s="803"/>
      <c r="Z48" s="804"/>
      <c r="AC48" s="33"/>
    </row>
    <row r="49" spans="1:29" ht="18" customHeight="1">
      <c r="A49" s="787"/>
      <c r="B49" s="788"/>
      <c r="C49" s="789"/>
      <c r="D49" s="790"/>
      <c r="E49" s="791"/>
      <c r="F49" s="792"/>
      <c r="G49" s="793"/>
      <c r="H49" s="794"/>
      <c r="I49" s="795"/>
      <c r="J49" s="796"/>
      <c r="K49" s="797"/>
      <c r="L49" s="797"/>
      <c r="M49" s="797"/>
      <c r="N49" s="797"/>
      <c r="O49" s="797"/>
      <c r="P49" s="797"/>
      <c r="Q49" s="798"/>
      <c r="R49" s="799"/>
      <c r="S49" s="800"/>
      <c r="T49" s="801"/>
      <c r="U49" s="801"/>
      <c r="V49" s="801"/>
      <c r="W49" s="801"/>
      <c r="X49" s="802"/>
      <c r="Y49" s="803"/>
      <c r="Z49" s="804"/>
      <c r="AC49" s="33"/>
    </row>
    <row r="50" spans="1:29" ht="18" customHeight="1">
      <c r="A50" s="787"/>
      <c r="B50" s="788"/>
      <c r="C50" s="789"/>
      <c r="D50" s="790"/>
      <c r="E50" s="791"/>
      <c r="F50" s="792"/>
      <c r="G50" s="793"/>
      <c r="H50" s="794"/>
      <c r="I50" s="795"/>
      <c r="J50" s="796"/>
      <c r="K50" s="797"/>
      <c r="L50" s="797"/>
      <c r="M50" s="797"/>
      <c r="N50" s="797"/>
      <c r="O50" s="797"/>
      <c r="P50" s="797"/>
      <c r="Q50" s="798"/>
      <c r="R50" s="799"/>
      <c r="S50" s="800"/>
      <c r="T50" s="801"/>
      <c r="U50" s="801"/>
      <c r="V50" s="801"/>
      <c r="W50" s="801"/>
      <c r="X50" s="802"/>
      <c r="Y50" s="803"/>
      <c r="Z50" s="804"/>
      <c r="AC50" s="33"/>
    </row>
    <row r="51" spans="1:29" ht="18" customHeight="1">
      <c r="A51" s="787"/>
      <c r="B51" s="788"/>
      <c r="C51" s="789"/>
      <c r="D51" s="790"/>
      <c r="E51" s="791"/>
      <c r="F51" s="792"/>
      <c r="G51" s="793"/>
      <c r="H51" s="794"/>
      <c r="I51" s="795"/>
      <c r="J51" s="796"/>
      <c r="K51" s="797"/>
      <c r="L51" s="797"/>
      <c r="M51" s="797"/>
      <c r="N51" s="797"/>
      <c r="O51" s="797"/>
      <c r="P51" s="797"/>
      <c r="Q51" s="798"/>
      <c r="R51" s="799"/>
      <c r="S51" s="800"/>
      <c r="T51" s="801"/>
      <c r="U51" s="801"/>
      <c r="V51" s="801"/>
      <c r="W51" s="801"/>
      <c r="X51" s="802"/>
      <c r="Y51" s="803"/>
      <c r="Z51" s="804"/>
      <c r="AC51" s="33"/>
    </row>
    <row r="52" spans="1:29" ht="18" customHeight="1">
      <c r="A52" s="787"/>
      <c r="B52" s="788"/>
      <c r="C52" s="789"/>
      <c r="D52" s="790"/>
      <c r="E52" s="791"/>
      <c r="F52" s="792"/>
      <c r="G52" s="793"/>
      <c r="H52" s="794"/>
      <c r="I52" s="795"/>
      <c r="J52" s="796"/>
      <c r="K52" s="797"/>
      <c r="L52" s="797"/>
      <c r="M52" s="797"/>
      <c r="N52" s="797"/>
      <c r="O52" s="797"/>
      <c r="P52" s="797"/>
      <c r="Q52" s="798"/>
      <c r="R52" s="799"/>
      <c r="S52" s="800"/>
      <c r="T52" s="801"/>
      <c r="U52" s="801"/>
      <c r="V52" s="801"/>
      <c r="W52" s="801"/>
      <c r="X52" s="802"/>
      <c r="Y52" s="803"/>
      <c r="Z52" s="804"/>
      <c r="AC52" s="33"/>
    </row>
    <row r="53" spans="1:29" ht="18" customHeight="1">
      <c r="A53" s="787"/>
      <c r="B53" s="788"/>
      <c r="C53" s="789"/>
      <c r="D53" s="790"/>
      <c r="E53" s="791"/>
      <c r="F53" s="792"/>
      <c r="G53" s="793"/>
      <c r="H53" s="794"/>
      <c r="I53" s="795"/>
      <c r="J53" s="796"/>
      <c r="K53" s="797"/>
      <c r="L53" s="797"/>
      <c r="M53" s="797"/>
      <c r="N53" s="797"/>
      <c r="O53" s="797"/>
      <c r="P53" s="797"/>
      <c r="Q53" s="798"/>
      <c r="R53" s="799"/>
      <c r="S53" s="800"/>
      <c r="T53" s="801"/>
      <c r="U53" s="801"/>
      <c r="V53" s="801"/>
      <c r="W53" s="801"/>
      <c r="X53" s="802"/>
      <c r="Y53" s="803"/>
      <c r="Z53" s="804"/>
      <c r="AC53" s="33"/>
    </row>
    <row r="54" spans="1:29" ht="18" customHeight="1">
      <c r="A54" s="787"/>
      <c r="B54" s="788"/>
      <c r="C54" s="789"/>
      <c r="D54" s="790"/>
      <c r="E54" s="791"/>
      <c r="F54" s="792"/>
      <c r="G54" s="793"/>
      <c r="H54" s="794"/>
      <c r="I54" s="795"/>
      <c r="J54" s="796"/>
      <c r="K54" s="797"/>
      <c r="L54" s="797"/>
      <c r="M54" s="797"/>
      <c r="N54" s="797"/>
      <c r="O54" s="797"/>
      <c r="P54" s="797"/>
      <c r="Q54" s="798"/>
      <c r="R54" s="799"/>
      <c r="S54" s="800"/>
      <c r="T54" s="801"/>
      <c r="U54" s="801"/>
      <c r="V54" s="801"/>
      <c r="W54" s="801"/>
      <c r="X54" s="802"/>
      <c r="Y54" s="803"/>
      <c r="Z54" s="804"/>
      <c r="AC54" s="33"/>
    </row>
    <row r="55" spans="1:29" ht="18" customHeight="1">
      <c r="A55" s="787"/>
      <c r="B55" s="788"/>
      <c r="C55" s="789"/>
      <c r="D55" s="790"/>
      <c r="E55" s="791"/>
      <c r="F55" s="792"/>
      <c r="G55" s="793"/>
      <c r="H55" s="794"/>
      <c r="I55" s="795"/>
      <c r="J55" s="796"/>
      <c r="K55" s="797"/>
      <c r="L55" s="797"/>
      <c r="M55" s="797"/>
      <c r="N55" s="797"/>
      <c r="O55" s="797"/>
      <c r="P55" s="797"/>
      <c r="Q55" s="798"/>
      <c r="R55" s="799"/>
      <c r="S55" s="800"/>
      <c r="T55" s="801"/>
      <c r="U55" s="801"/>
      <c r="V55" s="801"/>
      <c r="W55" s="801"/>
      <c r="X55" s="802"/>
      <c r="Y55" s="803"/>
      <c r="Z55" s="804"/>
      <c r="AC55" s="33"/>
    </row>
    <row r="56" spans="1:29" ht="18" customHeight="1">
      <c r="A56" s="787"/>
      <c r="B56" s="788"/>
      <c r="C56" s="789"/>
      <c r="D56" s="790"/>
      <c r="E56" s="791"/>
      <c r="F56" s="792"/>
      <c r="G56" s="793"/>
      <c r="H56" s="794"/>
      <c r="I56" s="795"/>
      <c r="J56" s="796"/>
      <c r="K56" s="797"/>
      <c r="L56" s="797"/>
      <c r="M56" s="797"/>
      <c r="N56" s="797"/>
      <c r="O56" s="797"/>
      <c r="P56" s="797"/>
      <c r="Q56" s="798"/>
      <c r="R56" s="799"/>
      <c r="S56" s="800"/>
      <c r="T56" s="801"/>
      <c r="U56" s="801"/>
      <c r="V56" s="801"/>
      <c r="W56" s="801"/>
      <c r="X56" s="802"/>
      <c r="Y56" s="803"/>
      <c r="Z56" s="804"/>
      <c r="AC56" s="33"/>
    </row>
    <row r="57" spans="1:29" ht="18" customHeight="1">
      <c r="A57" s="787"/>
      <c r="B57" s="788"/>
      <c r="C57" s="789"/>
      <c r="D57" s="790"/>
      <c r="E57" s="791"/>
      <c r="F57" s="792"/>
      <c r="G57" s="793"/>
      <c r="H57" s="794"/>
      <c r="I57" s="795"/>
      <c r="J57" s="796"/>
      <c r="K57" s="797"/>
      <c r="L57" s="797"/>
      <c r="M57" s="797"/>
      <c r="N57" s="797"/>
      <c r="O57" s="797"/>
      <c r="P57" s="797"/>
      <c r="Q57" s="798"/>
      <c r="R57" s="799"/>
      <c r="S57" s="800"/>
      <c r="T57" s="801"/>
      <c r="U57" s="801"/>
      <c r="V57" s="801"/>
      <c r="W57" s="801"/>
      <c r="X57" s="802"/>
      <c r="Y57" s="803"/>
      <c r="Z57" s="804"/>
      <c r="AC57" s="33"/>
    </row>
    <row r="58" spans="1:29" ht="18" customHeight="1">
      <c r="A58" s="787"/>
      <c r="B58" s="788"/>
      <c r="C58" s="789"/>
      <c r="D58" s="790"/>
      <c r="E58" s="791"/>
      <c r="F58" s="792"/>
      <c r="G58" s="793"/>
      <c r="H58" s="794"/>
      <c r="I58" s="795"/>
      <c r="J58" s="796"/>
      <c r="K58" s="797"/>
      <c r="L58" s="797"/>
      <c r="M58" s="797"/>
      <c r="N58" s="797"/>
      <c r="O58" s="797"/>
      <c r="P58" s="797"/>
      <c r="Q58" s="798"/>
      <c r="R58" s="799"/>
      <c r="S58" s="800"/>
      <c r="T58" s="801"/>
      <c r="U58" s="801"/>
      <c r="V58" s="801"/>
      <c r="W58" s="801"/>
      <c r="X58" s="802"/>
      <c r="Y58" s="803"/>
      <c r="Z58" s="804"/>
      <c r="AC58" s="33"/>
    </row>
    <row r="59" spans="1:29" ht="18" customHeight="1">
      <c r="A59" s="787"/>
      <c r="B59" s="788"/>
      <c r="C59" s="789"/>
      <c r="D59" s="790"/>
      <c r="E59" s="791"/>
      <c r="F59" s="792"/>
      <c r="G59" s="793"/>
      <c r="H59" s="794"/>
      <c r="I59" s="795"/>
      <c r="J59" s="796"/>
      <c r="K59" s="797"/>
      <c r="L59" s="797"/>
      <c r="M59" s="797"/>
      <c r="N59" s="797"/>
      <c r="O59" s="797"/>
      <c r="P59" s="797"/>
      <c r="Q59" s="798"/>
      <c r="R59" s="799"/>
      <c r="S59" s="800"/>
      <c r="T59" s="801"/>
      <c r="U59" s="801"/>
      <c r="V59" s="801"/>
      <c r="W59" s="801"/>
      <c r="X59" s="802"/>
      <c r="Y59" s="803"/>
      <c r="Z59" s="804"/>
      <c r="AC59" s="33"/>
    </row>
    <row r="60" spans="1:29" ht="18" customHeight="1">
      <c r="A60" s="787"/>
      <c r="B60" s="788"/>
      <c r="C60" s="789"/>
      <c r="D60" s="790"/>
      <c r="E60" s="791"/>
      <c r="F60" s="792"/>
      <c r="G60" s="793"/>
      <c r="H60" s="794"/>
      <c r="I60" s="795"/>
      <c r="J60" s="796"/>
      <c r="K60" s="797"/>
      <c r="L60" s="797"/>
      <c r="M60" s="797"/>
      <c r="N60" s="797"/>
      <c r="O60" s="797"/>
      <c r="P60" s="797"/>
      <c r="Q60" s="798"/>
      <c r="R60" s="799"/>
      <c r="S60" s="800"/>
      <c r="T60" s="801"/>
      <c r="U60" s="801"/>
      <c r="V60" s="801"/>
      <c r="W60" s="801"/>
      <c r="X60" s="802"/>
      <c r="Y60" s="803"/>
      <c r="Z60" s="804"/>
      <c r="AC60" s="33"/>
    </row>
    <row r="61" spans="1:29" ht="18" customHeight="1">
      <c r="A61" s="787"/>
      <c r="B61" s="788"/>
      <c r="C61" s="789"/>
      <c r="D61" s="790"/>
      <c r="E61" s="791"/>
      <c r="F61" s="792"/>
      <c r="G61" s="793"/>
      <c r="H61" s="794"/>
      <c r="I61" s="795"/>
      <c r="J61" s="796"/>
      <c r="K61" s="797"/>
      <c r="L61" s="797"/>
      <c r="M61" s="797"/>
      <c r="N61" s="797"/>
      <c r="O61" s="797"/>
      <c r="P61" s="797"/>
      <c r="Q61" s="798"/>
      <c r="R61" s="799"/>
      <c r="S61" s="800"/>
      <c r="T61" s="801"/>
      <c r="U61" s="801"/>
      <c r="V61" s="801"/>
      <c r="W61" s="801"/>
      <c r="X61" s="802"/>
      <c r="Y61" s="803"/>
      <c r="Z61" s="804"/>
    </row>
    <row r="62" spans="1:29" ht="18" customHeight="1">
      <c r="A62" s="787"/>
      <c r="B62" s="788"/>
      <c r="C62" s="789"/>
      <c r="D62" s="790"/>
      <c r="E62" s="791"/>
      <c r="F62" s="792"/>
      <c r="G62" s="793"/>
      <c r="H62" s="794"/>
      <c r="I62" s="795"/>
      <c r="J62" s="796"/>
      <c r="K62" s="797"/>
      <c r="L62" s="797"/>
      <c r="M62" s="797"/>
      <c r="N62" s="797"/>
      <c r="O62" s="797"/>
      <c r="P62" s="797"/>
      <c r="Q62" s="798"/>
      <c r="R62" s="799"/>
      <c r="S62" s="800"/>
      <c r="T62" s="801"/>
      <c r="U62" s="801"/>
      <c r="V62" s="801"/>
      <c r="W62" s="801"/>
      <c r="X62" s="802"/>
      <c r="Y62" s="803"/>
      <c r="Z62" s="804"/>
      <c r="AC62" s="34"/>
    </row>
    <row r="63" spans="1:29" ht="18" customHeight="1">
      <c r="A63" s="787"/>
      <c r="B63" s="788"/>
      <c r="C63" s="789"/>
      <c r="D63" s="790"/>
      <c r="E63" s="791"/>
      <c r="F63" s="792"/>
      <c r="G63" s="793"/>
      <c r="H63" s="794"/>
      <c r="I63" s="795"/>
      <c r="J63" s="796"/>
      <c r="K63" s="797"/>
      <c r="L63" s="797"/>
      <c r="M63" s="797"/>
      <c r="N63" s="797"/>
      <c r="O63" s="797"/>
      <c r="P63" s="797"/>
      <c r="Q63" s="798"/>
      <c r="R63" s="799"/>
      <c r="S63" s="800"/>
      <c r="T63" s="801"/>
      <c r="U63" s="801"/>
      <c r="V63" s="801"/>
      <c r="W63" s="801"/>
      <c r="X63" s="802"/>
      <c r="Y63" s="803"/>
      <c r="Z63" s="804"/>
    </row>
    <row r="64" spans="1:29" ht="18" customHeight="1">
      <c r="A64" s="787"/>
      <c r="B64" s="788"/>
      <c r="C64" s="789"/>
      <c r="D64" s="790"/>
      <c r="E64" s="791"/>
      <c r="F64" s="792"/>
      <c r="G64" s="793"/>
      <c r="H64" s="794"/>
      <c r="I64" s="795"/>
      <c r="J64" s="796"/>
      <c r="K64" s="797"/>
      <c r="L64" s="797"/>
      <c r="M64" s="797"/>
      <c r="N64" s="797"/>
      <c r="O64" s="797"/>
      <c r="P64" s="797"/>
      <c r="Q64" s="798"/>
      <c r="R64" s="799"/>
      <c r="S64" s="800"/>
      <c r="T64" s="801"/>
      <c r="U64" s="801"/>
      <c r="V64" s="801"/>
      <c r="W64" s="801"/>
      <c r="X64" s="802"/>
      <c r="Y64" s="803"/>
      <c r="Z64" s="804"/>
      <c r="AA64" s="48"/>
    </row>
    <row r="65" spans="1:29" ht="18" customHeight="1">
      <c r="A65" s="787"/>
      <c r="B65" s="788"/>
      <c r="C65" s="789"/>
      <c r="D65" s="790"/>
      <c r="E65" s="791"/>
      <c r="F65" s="792"/>
      <c r="G65" s="793"/>
      <c r="H65" s="794"/>
      <c r="I65" s="795"/>
      <c r="J65" s="796"/>
      <c r="K65" s="797"/>
      <c r="L65" s="797"/>
      <c r="M65" s="797"/>
      <c r="N65" s="797"/>
      <c r="O65" s="797"/>
      <c r="P65" s="797"/>
      <c r="Q65" s="798"/>
      <c r="R65" s="799"/>
      <c r="S65" s="800"/>
      <c r="T65" s="801"/>
      <c r="U65" s="801"/>
      <c r="V65" s="801"/>
      <c r="W65" s="801"/>
      <c r="X65" s="802"/>
      <c r="Y65" s="803"/>
      <c r="Z65" s="804"/>
      <c r="AC65" s="33"/>
    </row>
    <row r="66" spans="1:29" ht="18" customHeight="1">
      <c r="A66" s="787"/>
      <c r="B66" s="788"/>
      <c r="C66" s="789"/>
      <c r="D66" s="790"/>
      <c r="E66" s="791"/>
      <c r="F66" s="792"/>
      <c r="G66" s="793"/>
      <c r="H66" s="794"/>
      <c r="I66" s="795"/>
      <c r="J66" s="796"/>
      <c r="K66" s="797"/>
      <c r="L66" s="797"/>
      <c r="M66" s="797"/>
      <c r="N66" s="797"/>
      <c r="O66" s="797"/>
      <c r="P66" s="797"/>
      <c r="Q66" s="798"/>
      <c r="R66" s="799"/>
      <c r="S66" s="800"/>
      <c r="T66" s="801"/>
      <c r="U66" s="801"/>
      <c r="V66" s="801"/>
      <c r="W66" s="801"/>
      <c r="X66" s="802"/>
      <c r="Y66" s="803"/>
      <c r="Z66" s="804"/>
      <c r="AC66" s="33"/>
    </row>
    <row r="67" spans="1:29" ht="18" customHeight="1">
      <c r="A67" s="787"/>
      <c r="B67" s="788"/>
      <c r="C67" s="789"/>
      <c r="D67" s="790"/>
      <c r="E67" s="791"/>
      <c r="F67" s="792"/>
      <c r="G67" s="793"/>
      <c r="H67" s="794"/>
      <c r="I67" s="795"/>
      <c r="J67" s="796"/>
      <c r="K67" s="797"/>
      <c r="L67" s="797"/>
      <c r="M67" s="797"/>
      <c r="N67" s="797"/>
      <c r="O67" s="797"/>
      <c r="P67" s="797"/>
      <c r="Q67" s="798"/>
      <c r="R67" s="799"/>
      <c r="S67" s="800"/>
      <c r="T67" s="801"/>
      <c r="U67" s="801"/>
      <c r="V67" s="801"/>
      <c r="W67" s="801"/>
      <c r="X67" s="802"/>
      <c r="Y67" s="803"/>
      <c r="Z67" s="804"/>
      <c r="AC67" s="33"/>
    </row>
    <row r="68" spans="1:29" ht="18" customHeight="1">
      <c r="A68" s="787"/>
      <c r="B68" s="788"/>
      <c r="C68" s="789"/>
      <c r="D68" s="790"/>
      <c r="E68" s="791"/>
      <c r="F68" s="792"/>
      <c r="G68" s="793"/>
      <c r="H68" s="794"/>
      <c r="I68" s="795"/>
      <c r="J68" s="796"/>
      <c r="K68" s="797"/>
      <c r="L68" s="797"/>
      <c r="M68" s="797"/>
      <c r="N68" s="797"/>
      <c r="O68" s="797"/>
      <c r="P68" s="797"/>
      <c r="Q68" s="798"/>
      <c r="R68" s="799"/>
      <c r="S68" s="800"/>
      <c r="T68" s="801"/>
      <c r="U68" s="801"/>
      <c r="V68" s="801"/>
      <c r="W68" s="801"/>
      <c r="X68" s="802"/>
      <c r="Y68" s="803"/>
      <c r="Z68" s="804"/>
    </row>
    <row r="69" spans="1:29" ht="18" customHeight="1">
      <c r="A69" s="787"/>
      <c r="B69" s="788"/>
      <c r="C69" s="789"/>
      <c r="D69" s="790"/>
      <c r="E69" s="791"/>
      <c r="F69" s="792"/>
      <c r="G69" s="793"/>
      <c r="H69" s="794"/>
      <c r="I69" s="795"/>
      <c r="J69" s="796"/>
      <c r="K69" s="797"/>
      <c r="L69" s="797"/>
      <c r="M69" s="797"/>
      <c r="N69" s="797"/>
      <c r="O69" s="797"/>
      <c r="P69" s="797"/>
      <c r="Q69" s="798"/>
      <c r="R69" s="799"/>
      <c r="S69" s="800"/>
      <c r="T69" s="801"/>
      <c r="U69" s="801"/>
      <c r="V69" s="801"/>
      <c r="W69" s="801"/>
      <c r="X69" s="802"/>
      <c r="Y69" s="803"/>
      <c r="Z69" s="804"/>
      <c r="AC69" s="34"/>
    </row>
    <row r="70" spans="1:29" ht="18" customHeight="1">
      <c r="A70" s="787"/>
      <c r="B70" s="788"/>
      <c r="C70" s="789"/>
      <c r="D70" s="790"/>
      <c r="E70" s="791"/>
      <c r="F70" s="792"/>
      <c r="G70" s="793"/>
      <c r="H70" s="794"/>
      <c r="I70" s="795"/>
      <c r="J70" s="796"/>
      <c r="K70" s="797"/>
      <c r="L70" s="797"/>
      <c r="M70" s="797"/>
      <c r="N70" s="797"/>
      <c r="O70" s="797"/>
      <c r="P70" s="797"/>
      <c r="Q70" s="798"/>
      <c r="R70" s="799"/>
      <c r="S70" s="800"/>
      <c r="T70" s="801"/>
      <c r="U70" s="801"/>
      <c r="V70" s="801"/>
      <c r="W70" s="801"/>
      <c r="X70" s="802"/>
      <c r="Y70" s="803"/>
      <c r="Z70" s="804"/>
    </row>
    <row r="71" spans="1:29" ht="18" customHeight="1">
      <c r="A71" s="787"/>
      <c r="B71" s="788"/>
      <c r="C71" s="789"/>
      <c r="D71" s="790"/>
      <c r="E71" s="791"/>
      <c r="F71" s="792"/>
      <c r="G71" s="793"/>
      <c r="H71" s="794"/>
      <c r="I71" s="795"/>
      <c r="J71" s="796"/>
      <c r="K71" s="797"/>
      <c r="L71" s="797"/>
      <c r="M71" s="797"/>
      <c r="N71" s="797"/>
      <c r="O71" s="797"/>
      <c r="P71" s="797"/>
      <c r="Q71" s="798"/>
      <c r="R71" s="799"/>
      <c r="S71" s="800"/>
      <c r="T71" s="801"/>
      <c r="U71" s="801"/>
      <c r="V71" s="801"/>
      <c r="W71" s="801"/>
      <c r="X71" s="802"/>
      <c r="Y71" s="803"/>
      <c r="Z71" s="804"/>
      <c r="AA71" s="48"/>
    </row>
    <row r="72" spans="1:29" ht="18" customHeight="1">
      <c r="A72" s="787"/>
      <c r="B72" s="788"/>
      <c r="C72" s="789"/>
      <c r="D72" s="790"/>
      <c r="E72" s="791"/>
      <c r="F72" s="792"/>
      <c r="G72" s="793"/>
      <c r="H72" s="794"/>
      <c r="I72" s="795"/>
      <c r="J72" s="796"/>
      <c r="K72" s="797"/>
      <c r="L72" s="797"/>
      <c r="M72" s="797"/>
      <c r="N72" s="797"/>
      <c r="O72" s="797"/>
      <c r="P72" s="797"/>
      <c r="Q72" s="798"/>
      <c r="R72" s="799"/>
      <c r="S72" s="800"/>
      <c r="T72" s="801"/>
      <c r="U72" s="801"/>
      <c r="V72" s="801"/>
      <c r="W72" s="801"/>
      <c r="X72" s="802"/>
      <c r="Y72" s="803"/>
      <c r="Z72" s="804"/>
      <c r="AC72" s="33"/>
    </row>
    <row r="73" spans="1:29" ht="18" customHeight="1">
      <c r="A73" s="787"/>
      <c r="B73" s="788"/>
      <c r="C73" s="789"/>
      <c r="D73" s="790"/>
      <c r="E73" s="791"/>
      <c r="F73" s="792"/>
      <c r="G73" s="793"/>
      <c r="H73" s="794"/>
      <c r="I73" s="795"/>
      <c r="J73" s="796"/>
      <c r="K73" s="797"/>
      <c r="L73" s="797"/>
      <c r="M73" s="797"/>
      <c r="N73" s="797"/>
      <c r="O73" s="797"/>
      <c r="P73" s="797"/>
      <c r="Q73" s="798"/>
      <c r="R73" s="799"/>
      <c r="S73" s="800"/>
      <c r="T73" s="801"/>
      <c r="U73" s="801"/>
      <c r="V73" s="801"/>
      <c r="W73" s="801"/>
      <c r="X73" s="802"/>
      <c r="Y73" s="803"/>
      <c r="Z73" s="804"/>
      <c r="AC73" s="33"/>
    </row>
    <row r="74" spans="1:29" ht="18" customHeight="1">
      <c r="A74" s="787"/>
      <c r="B74" s="788"/>
      <c r="C74" s="789"/>
      <c r="D74" s="790"/>
      <c r="E74" s="791"/>
      <c r="F74" s="792"/>
      <c r="G74" s="793"/>
      <c r="H74" s="794"/>
      <c r="I74" s="795"/>
      <c r="J74" s="796"/>
      <c r="K74" s="797"/>
      <c r="L74" s="797"/>
      <c r="M74" s="797"/>
      <c r="N74" s="797"/>
      <c r="O74" s="797"/>
      <c r="P74" s="797"/>
      <c r="Q74" s="798"/>
      <c r="R74" s="799"/>
      <c r="S74" s="800"/>
      <c r="T74" s="801"/>
      <c r="U74" s="801"/>
      <c r="V74" s="801"/>
      <c r="W74" s="801"/>
      <c r="X74" s="802"/>
      <c r="Y74" s="803"/>
      <c r="Z74" s="804"/>
      <c r="AC74" s="33"/>
    </row>
    <row r="75" spans="1:29" ht="18" customHeight="1">
      <c r="A75" s="787"/>
      <c r="B75" s="788"/>
      <c r="C75" s="789"/>
      <c r="D75" s="790"/>
      <c r="E75" s="791"/>
      <c r="F75" s="792"/>
      <c r="G75" s="793"/>
      <c r="H75" s="794"/>
      <c r="I75" s="795"/>
      <c r="J75" s="796"/>
      <c r="K75" s="797"/>
      <c r="L75" s="797"/>
      <c r="M75" s="797"/>
      <c r="N75" s="797"/>
      <c r="O75" s="797"/>
      <c r="P75" s="797"/>
      <c r="Q75" s="798"/>
      <c r="R75" s="799"/>
      <c r="S75" s="800"/>
      <c r="T75" s="801"/>
      <c r="U75" s="801"/>
      <c r="V75" s="801"/>
      <c r="W75" s="801"/>
      <c r="X75" s="802"/>
      <c r="Y75" s="803"/>
      <c r="Z75" s="804"/>
    </row>
    <row r="76" spans="1:29" ht="18" customHeight="1">
      <c r="A76" s="787"/>
      <c r="B76" s="788"/>
      <c r="C76" s="789"/>
      <c r="D76" s="790"/>
      <c r="E76" s="791"/>
      <c r="F76" s="792"/>
      <c r="G76" s="793"/>
      <c r="H76" s="794"/>
      <c r="I76" s="795"/>
      <c r="J76" s="796"/>
      <c r="K76" s="797"/>
      <c r="L76" s="797"/>
      <c r="M76" s="797"/>
      <c r="N76" s="797"/>
      <c r="O76" s="797"/>
      <c r="P76" s="797"/>
      <c r="Q76" s="798"/>
      <c r="R76" s="799"/>
      <c r="S76" s="800"/>
      <c r="T76" s="801"/>
      <c r="U76" s="801"/>
      <c r="V76" s="801"/>
      <c r="W76" s="801"/>
      <c r="X76" s="802"/>
      <c r="Y76" s="803"/>
      <c r="Z76" s="804"/>
      <c r="AC76" s="34"/>
    </row>
    <row r="77" spans="1:29" ht="18" customHeight="1">
      <c r="A77" s="787"/>
      <c r="B77" s="788"/>
      <c r="C77" s="789"/>
      <c r="D77" s="790"/>
      <c r="E77" s="791"/>
      <c r="F77" s="792"/>
      <c r="G77" s="793"/>
      <c r="H77" s="794"/>
      <c r="I77" s="795"/>
      <c r="J77" s="796"/>
      <c r="K77" s="797"/>
      <c r="L77" s="797"/>
      <c r="M77" s="797"/>
      <c r="N77" s="797"/>
      <c r="O77" s="797"/>
      <c r="P77" s="797"/>
      <c r="Q77" s="798"/>
      <c r="R77" s="799"/>
      <c r="S77" s="800"/>
      <c r="T77" s="801"/>
      <c r="U77" s="801"/>
      <c r="V77" s="801"/>
      <c r="W77" s="801"/>
      <c r="X77" s="802"/>
      <c r="Y77" s="803"/>
      <c r="Z77" s="804"/>
    </row>
    <row r="78" spans="1:29" ht="18" customHeight="1">
      <c r="A78" s="787"/>
      <c r="B78" s="788"/>
      <c r="C78" s="789"/>
      <c r="D78" s="790"/>
      <c r="E78" s="791"/>
      <c r="F78" s="792"/>
      <c r="G78" s="793"/>
      <c r="H78" s="794"/>
      <c r="I78" s="795"/>
      <c r="J78" s="796"/>
      <c r="K78" s="797"/>
      <c r="L78" s="797"/>
      <c r="M78" s="797"/>
      <c r="N78" s="797"/>
      <c r="O78" s="797"/>
      <c r="P78" s="797"/>
      <c r="Q78" s="798"/>
      <c r="R78" s="799"/>
      <c r="S78" s="800"/>
      <c r="T78" s="801"/>
      <c r="U78" s="801"/>
      <c r="V78" s="801"/>
      <c r="W78" s="801"/>
      <c r="X78" s="802"/>
      <c r="Y78" s="803"/>
      <c r="Z78" s="804"/>
      <c r="AC78" s="34"/>
    </row>
    <row r="79" spans="1:29" ht="18" customHeight="1">
      <c r="A79" s="787"/>
      <c r="B79" s="788"/>
      <c r="C79" s="789"/>
      <c r="D79" s="790"/>
      <c r="E79" s="791"/>
      <c r="F79" s="792"/>
      <c r="G79" s="793"/>
      <c r="H79" s="794"/>
      <c r="I79" s="795"/>
      <c r="J79" s="796"/>
      <c r="K79" s="797"/>
      <c r="L79" s="797"/>
      <c r="M79" s="797"/>
      <c r="N79" s="797"/>
      <c r="O79" s="797"/>
      <c r="P79" s="797"/>
      <c r="Q79" s="798"/>
      <c r="R79" s="799"/>
      <c r="S79" s="800"/>
      <c r="T79" s="801"/>
      <c r="U79" s="801"/>
      <c r="V79" s="801"/>
      <c r="W79" s="801"/>
      <c r="X79" s="802"/>
      <c r="Y79" s="803"/>
      <c r="Z79" s="804"/>
    </row>
    <row r="80" spans="1:29" ht="18" customHeight="1" thickBot="1">
      <c r="A80" s="835"/>
      <c r="B80" s="836"/>
      <c r="C80" s="837"/>
      <c r="D80" s="838"/>
      <c r="E80" s="839"/>
      <c r="F80" s="840"/>
      <c r="G80" s="841"/>
      <c r="H80" s="842"/>
      <c r="I80" s="843"/>
      <c r="J80" s="844"/>
      <c r="K80" s="845"/>
      <c r="L80" s="845"/>
      <c r="M80" s="845"/>
      <c r="N80" s="845"/>
      <c r="O80" s="845"/>
      <c r="P80" s="846"/>
      <c r="Q80" s="798"/>
      <c r="R80" s="799"/>
      <c r="S80" s="800"/>
      <c r="T80" s="847"/>
      <c r="U80" s="848"/>
      <c r="V80" s="848"/>
      <c r="W80" s="848"/>
      <c r="X80" s="849"/>
      <c r="Y80" s="803"/>
      <c r="Z80" s="804"/>
      <c r="AA80" s="48"/>
    </row>
    <row r="81" spans="1:31" ht="18" customHeight="1" thickTop="1" thickBot="1">
      <c r="A81" s="108" t="s">
        <v>65</v>
      </c>
      <c r="B81" s="86"/>
      <c r="C81" s="86"/>
      <c r="D81" s="86"/>
      <c r="E81" s="135" t="s">
        <v>254</v>
      </c>
      <c r="F81" s="134" t="s">
        <v>86</v>
      </c>
      <c r="G81" s="829">
        <f>SUM(G5:I80)</f>
        <v>0</v>
      </c>
      <c r="H81" s="830"/>
      <c r="I81" s="830"/>
      <c r="J81" s="132" t="s">
        <v>7</v>
      </c>
      <c r="K81" s="95"/>
      <c r="L81" s="95"/>
      <c r="M81" s="95"/>
      <c r="N81" s="95"/>
      <c r="O81" s="136" t="s">
        <v>255</v>
      </c>
      <c r="P81" s="134" t="s">
        <v>138</v>
      </c>
      <c r="Q81" s="829">
        <f>SUM(Q5:S80)</f>
        <v>0</v>
      </c>
      <c r="R81" s="830"/>
      <c r="S81" s="830"/>
      <c r="T81" s="80" t="s">
        <v>7</v>
      </c>
      <c r="U81" s="86"/>
      <c r="V81" s="86"/>
      <c r="W81" s="86"/>
      <c r="X81" s="86"/>
      <c r="Y81" s="86"/>
      <c r="Z81" s="57"/>
      <c r="AA81" s="1"/>
    </row>
    <row r="82" spans="1:31" ht="18" customHeight="1">
      <c r="A82" s="133"/>
      <c r="B82" s="35"/>
      <c r="C82" s="1"/>
      <c r="D82" s="1"/>
      <c r="E82" s="1"/>
      <c r="F82" s="1"/>
      <c r="G82" s="1"/>
      <c r="H82" s="55"/>
      <c r="I82" s="55"/>
      <c r="J82" s="94"/>
      <c r="K82" s="94"/>
      <c r="L82" s="94"/>
      <c r="M82" s="94"/>
      <c r="N82" s="94"/>
      <c r="O82" s="94"/>
      <c r="P82" s="94"/>
      <c r="Q82" s="1"/>
      <c r="R82" s="55"/>
      <c r="S82" s="55"/>
      <c r="T82" s="55"/>
      <c r="U82" s="1"/>
      <c r="V82" s="1"/>
      <c r="W82" s="1"/>
      <c r="X82" s="1"/>
      <c r="Y82" s="1"/>
      <c r="Z82" s="1"/>
      <c r="AA82" s="1"/>
    </row>
    <row r="83" spans="1:31" ht="18" customHeight="1">
      <c r="A83" s="133"/>
      <c r="B83" s="35"/>
      <c r="C83" s="1"/>
      <c r="D83" s="1"/>
      <c r="E83" s="1"/>
      <c r="F83" s="1"/>
      <c r="G83" s="1"/>
      <c r="H83" s="55"/>
      <c r="I83" s="55"/>
      <c r="J83" s="94"/>
      <c r="K83" s="94"/>
      <c r="L83" s="94"/>
      <c r="M83" s="94"/>
      <c r="N83" s="94"/>
      <c r="O83" s="94"/>
      <c r="P83" s="94"/>
      <c r="Q83" s="1"/>
      <c r="R83" s="55"/>
      <c r="S83" s="55"/>
      <c r="T83" s="55"/>
      <c r="U83" s="1"/>
      <c r="V83" s="1"/>
      <c r="W83" s="1"/>
      <c r="X83" s="1"/>
      <c r="Y83" s="1"/>
      <c r="Z83" s="1"/>
      <c r="AA83" s="1"/>
    </row>
    <row r="84" spans="1:31" ht="18" customHeight="1">
      <c r="A84" s="133"/>
      <c r="B84" s="35"/>
      <c r="C84" s="1"/>
      <c r="D84" s="1"/>
      <c r="E84" s="1"/>
      <c r="F84" s="1"/>
      <c r="G84" s="1"/>
      <c r="H84" s="55"/>
      <c r="I84" s="55"/>
      <c r="J84" s="94"/>
      <c r="K84" s="94"/>
      <c r="L84" s="94"/>
      <c r="M84" s="94"/>
      <c r="N84" s="94"/>
      <c r="O84" s="94"/>
      <c r="P84" s="94"/>
      <c r="Q84" s="1"/>
      <c r="R84" s="55"/>
      <c r="S84" s="55"/>
      <c r="T84" s="55"/>
      <c r="U84" s="1"/>
      <c r="V84" s="1"/>
      <c r="W84" s="1"/>
      <c r="X84" s="1"/>
      <c r="Y84" s="1"/>
      <c r="Z84" s="1"/>
      <c r="AA84" s="1"/>
      <c r="AC84" s="831"/>
      <c r="AD84" s="831"/>
      <c r="AE84" s="831"/>
    </row>
  </sheetData>
  <sheetProtection algorithmName="SHA-512" hashValue="+47jYUmyzBPakSrrWhAPyhwPasvmBWZFumayX8wCq3n6z/clIZxfjBQhbla0wBfKDmSMz/dk3Nrt/n56INcppw==" saltValue="IRMuMhVBVlMKniaE50nSow==" spinCount="100000" sheet="1" objects="1" scenarios="1" formatCells="0" formatColumns="0" formatRows="0" insertRows="0"/>
  <mergeCells count="543">
    <mergeCell ref="A60:C60"/>
    <mergeCell ref="D60:F60"/>
    <mergeCell ref="G60:I60"/>
    <mergeCell ref="J60:P60"/>
    <mergeCell ref="Q60:S60"/>
    <mergeCell ref="T60:X60"/>
    <mergeCell ref="Y60:Z60"/>
    <mergeCell ref="A59:C59"/>
    <mergeCell ref="D59:F59"/>
    <mergeCell ref="G59:I59"/>
    <mergeCell ref="J59:P59"/>
    <mergeCell ref="Q59:S59"/>
    <mergeCell ref="T59:X59"/>
    <mergeCell ref="A58:C58"/>
    <mergeCell ref="D58:F58"/>
    <mergeCell ref="G58:I58"/>
    <mergeCell ref="J58:P58"/>
    <mergeCell ref="Q58:S58"/>
    <mergeCell ref="T58:X58"/>
    <mergeCell ref="Y58:Z58"/>
    <mergeCell ref="A57:C57"/>
    <mergeCell ref="D57:F57"/>
    <mergeCell ref="G57:I57"/>
    <mergeCell ref="J57:P57"/>
    <mergeCell ref="Q57:S57"/>
    <mergeCell ref="T57:X57"/>
    <mergeCell ref="A56:C56"/>
    <mergeCell ref="D56:F56"/>
    <mergeCell ref="G56:I56"/>
    <mergeCell ref="J56:P56"/>
    <mergeCell ref="Q56:S56"/>
    <mergeCell ref="T56:X56"/>
    <mergeCell ref="Y56:Z56"/>
    <mergeCell ref="A55:C55"/>
    <mergeCell ref="D55:F55"/>
    <mergeCell ref="G55:I55"/>
    <mergeCell ref="J55:P55"/>
    <mergeCell ref="Q55:S55"/>
    <mergeCell ref="T55:X55"/>
    <mergeCell ref="A48:C48"/>
    <mergeCell ref="D48:F48"/>
    <mergeCell ref="G48:I48"/>
    <mergeCell ref="J48:P48"/>
    <mergeCell ref="Q48:S48"/>
    <mergeCell ref="T48:X48"/>
    <mergeCell ref="Y51:Z51"/>
    <mergeCell ref="A52:C52"/>
    <mergeCell ref="D52:F52"/>
    <mergeCell ref="G52:I52"/>
    <mergeCell ref="J52:P52"/>
    <mergeCell ref="Q52:S52"/>
    <mergeCell ref="T52:X52"/>
    <mergeCell ref="Y52:Z52"/>
    <mergeCell ref="A51:C51"/>
    <mergeCell ref="D51:F51"/>
    <mergeCell ref="G51:I51"/>
    <mergeCell ref="J51:P51"/>
    <mergeCell ref="Q51:S51"/>
    <mergeCell ref="T51:X51"/>
    <mergeCell ref="A78:C78"/>
    <mergeCell ref="D78:F78"/>
    <mergeCell ref="G78:I78"/>
    <mergeCell ref="J78:P78"/>
    <mergeCell ref="Q78:S78"/>
    <mergeCell ref="T78:X78"/>
    <mergeCell ref="A50:C50"/>
    <mergeCell ref="D50:F50"/>
    <mergeCell ref="G50:I50"/>
    <mergeCell ref="J50:P50"/>
    <mergeCell ref="Q50:S50"/>
    <mergeCell ref="T50:X50"/>
    <mergeCell ref="A54:C54"/>
    <mergeCell ref="D54:F54"/>
    <mergeCell ref="G54:I54"/>
    <mergeCell ref="J54:P54"/>
    <mergeCell ref="Q54:S54"/>
    <mergeCell ref="T54:X54"/>
    <mergeCell ref="A53:C53"/>
    <mergeCell ref="D53:F53"/>
    <mergeCell ref="G53:I53"/>
    <mergeCell ref="J53:P53"/>
    <mergeCell ref="Q53:S53"/>
    <mergeCell ref="T53:X53"/>
    <mergeCell ref="A80:C80"/>
    <mergeCell ref="D80:F80"/>
    <mergeCell ref="G80:I80"/>
    <mergeCell ref="J80:P80"/>
    <mergeCell ref="Q80:S80"/>
    <mergeCell ref="T80:X80"/>
    <mergeCell ref="A79:C79"/>
    <mergeCell ref="D79:F79"/>
    <mergeCell ref="G79:I79"/>
    <mergeCell ref="J79:P79"/>
    <mergeCell ref="Q79:S79"/>
    <mergeCell ref="T79:X79"/>
    <mergeCell ref="A75:C75"/>
    <mergeCell ref="D75:F75"/>
    <mergeCell ref="G75:I75"/>
    <mergeCell ref="J75:P75"/>
    <mergeCell ref="Q75:S75"/>
    <mergeCell ref="T75:X75"/>
    <mergeCell ref="A74:C74"/>
    <mergeCell ref="D74:F74"/>
    <mergeCell ref="G74:I74"/>
    <mergeCell ref="J74:P74"/>
    <mergeCell ref="Q74:S74"/>
    <mergeCell ref="T74:X74"/>
    <mergeCell ref="A73:C73"/>
    <mergeCell ref="D73:F73"/>
    <mergeCell ref="G73:I73"/>
    <mergeCell ref="J73:P73"/>
    <mergeCell ref="Q73:S73"/>
    <mergeCell ref="T73:X73"/>
    <mergeCell ref="Y73:Z73"/>
    <mergeCell ref="A72:C72"/>
    <mergeCell ref="D72:F72"/>
    <mergeCell ref="G72:I72"/>
    <mergeCell ref="J72:P72"/>
    <mergeCell ref="Q72:S72"/>
    <mergeCell ref="T72:X72"/>
    <mergeCell ref="A71:C71"/>
    <mergeCell ref="D71:F71"/>
    <mergeCell ref="G71:I71"/>
    <mergeCell ref="J71:P71"/>
    <mergeCell ref="Q71:S71"/>
    <mergeCell ref="T71:X71"/>
    <mergeCell ref="A70:C70"/>
    <mergeCell ref="D70:F70"/>
    <mergeCell ref="G70:I70"/>
    <mergeCell ref="J70:P70"/>
    <mergeCell ref="Q70:S70"/>
    <mergeCell ref="T70:X70"/>
    <mergeCell ref="A69:C69"/>
    <mergeCell ref="D69:F69"/>
    <mergeCell ref="G69:I69"/>
    <mergeCell ref="J69:P69"/>
    <mergeCell ref="Q69:S69"/>
    <mergeCell ref="T69:X69"/>
    <mergeCell ref="A68:C68"/>
    <mergeCell ref="D68:F68"/>
    <mergeCell ref="G68:I68"/>
    <mergeCell ref="J68:P68"/>
    <mergeCell ref="Q68:S68"/>
    <mergeCell ref="T68:X68"/>
    <mergeCell ref="A67:C67"/>
    <mergeCell ref="D67:F67"/>
    <mergeCell ref="G67:I67"/>
    <mergeCell ref="J67:P67"/>
    <mergeCell ref="Q67:S67"/>
    <mergeCell ref="T67:X67"/>
    <mergeCell ref="Y67:Z67"/>
    <mergeCell ref="A66:C66"/>
    <mergeCell ref="D66:F66"/>
    <mergeCell ref="G66:I66"/>
    <mergeCell ref="J66:P66"/>
    <mergeCell ref="Q66:S66"/>
    <mergeCell ref="T66:X66"/>
    <mergeCell ref="A65:C65"/>
    <mergeCell ref="D65:F65"/>
    <mergeCell ref="G65:I65"/>
    <mergeCell ref="J65:P65"/>
    <mergeCell ref="Q65:S65"/>
    <mergeCell ref="T65:X65"/>
    <mergeCell ref="A64:C64"/>
    <mergeCell ref="D64:F64"/>
    <mergeCell ref="G64:I64"/>
    <mergeCell ref="J64:P64"/>
    <mergeCell ref="Q64:S64"/>
    <mergeCell ref="T64:X64"/>
    <mergeCell ref="A63:C63"/>
    <mergeCell ref="D63:F63"/>
    <mergeCell ref="G63:I63"/>
    <mergeCell ref="J63:P63"/>
    <mergeCell ref="Q63:S63"/>
    <mergeCell ref="T63:X63"/>
    <mergeCell ref="A62:C62"/>
    <mergeCell ref="D62:F62"/>
    <mergeCell ref="G62:I62"/>
    <mergeCell ref="J62:P62"/>
    <mergeCell ref="Q62:S62"/>
    <mergeCell ref="T62:X62"/>
    <mergeCell ref="A61:C61"/>
    <mergeCell ref="D61:F61"/>
    <mergeCell ref="G61:I61"/>
    <mergeCell ref="J61:P61"/>
    <mergeCell ref="Q61:S61"/>
    <mergeCell ref="T61:X61"/>
    <mergeCell ref="A46:C46"/>
    <mergeCell ref="D46:F46"/>
    <mergeCell ref="G46:I46"/>
    <mergeCell ref="J46:P46"/>
    <mergeCell ref="Q46:S46"/>
    <mergeCell ref="T46:X46"/>
    <mergeCell ref="A47:C47"/>
    <mergeCell ref="D47:F47"/>
    <mergeCell ref="G47:I47"/>
    <mergeCell ref="J47:P47"/>
    <mergeCell ref="Q47:S47"/>
    <mergeCell ref="T47:X47"/>
    <mergeCell ref="A49:C49"/>
    <mergeCell ref="D49:F49"/>
    <mergeCell ref="G49:I49"/>
    <mergeCell ref="J49:P49"/>
    <mergeCell ref="Q49:S49"/>
    <mergeCell ref="T49:X49"/>
    <mergeCell ref="A43:C43"/>
    <mergeCell ref="D43:F43"/>
    <mergeCell ref="G43:I43"/>
    <mergeCell ref="J43:P43"/>
    <mergeCell ref="Q43:S43"/>
    <mergeCell ref="T43:X43"/>
    <mergeCell ref="A45:C45"/>
    <mergeCell ref="D45:F45"/>
    <mergeCell ref="G45:I45"/>
    <mergeCell ref="J45:P45"/>
    <mergeCell ref="Q45:S45"/>
    <mergeCell ref="T45:X45"/>
    <mergeCell ref="A44:C44"/>
    <mergeCell ref="D44:F44"/>
    <mergeCell ref="G44:I44"/>
    <mergeCell ref="J44:P44"/>
    <mergeCell ref="Q44:S44"/>
    <mergeCell ref="T44:X44"/>
    <mergeCell ref="A42:C42"/>
    <mergeCell ref="D42:F42"/>
    <mergeCell ref="G42:I42"/>
    <mergeCell ref="J42:P42"/>
    <mergeCell ref="Q42:S42"/>
    <mergeCell ref="T42:X42"/>
    <mergeCell ref="A41:C41"/>
    <mergeCell ref="D41:F41"/>
    <mergeCell ref="G41:I41"/>
    <mergeCell ref="J41:P41"/>
    <mergeCell ref="Q41:S41"/>
    <mergeCell ref="T41:X41"/>
    <mergeCell ref="A40:C40"/>
    <mergeCell ref="D40:F40"/>
    <mergeCell ref="G40:I40"/>
    <mergeCell ref="J40:P40"/>
    <mergeCell ref="Q40:S40"/>
    <mergeCell ref="T40:X40"/>
    <mergeCell ref="Y40:Z40"/>
    <mergeCell ref="A33:C33"/>
    <mergeCell ref="D33:F33"/>
    <mergeCell ref="G33:I33"/>
    <mergeCell ref="J33:P33"/>
    <mergeCell ref="Q33:S33"/>
    <mergeCell ref="T33:X33"/>
    <mergeCell ref="A34:C34"/>
    <mergeCell ref="D34:F34"/>
    <mergeCell ref="G34:I34"/>
    <mergeCell ref="J34:P34"/>
    <mergeCell ref="Q34:S34"/>
    <mergeCell ref="T34:X34"/>
    <mergeCell ref="A35:C35"/>
    <mergeCell ref="D35:F35"/>
    <mergeCell ref="G35:I35"/>
    <mergeCell ref="J35:P35"/>
    <mergeCell ref="Q35:S35"/>
    <mergeCell ref="A32:C32"/>
    <mergeCell ref="D32:F32"/>
    <mergeCell ref="G32:I32"/>
    <mergeCell ref="J32:P32"/>
    <mergeCell ref="Q32:S32"/>
    <mergeCell ref="T32:X32"/>
    <mergeCell ref="A31:C31"/>
    <mergeCell ref="D31:F31"/>
    <mergeCell ref="G31:I31"/>
    <mergeCell ref="J31:P31"/>
    <mergeCell ref="Q31:S31"/>
    <mergeCell ref="T31:X31"/>
    <mergeCell ref="A30:C30"/>
    <mergeCell ref="D30:F30"/>
    <mergeCell ref="G30:I30"/>
    <mergeCell ref="J30:P30"/>
    <mergeCell ref="Q30:S30"/>
    <mergeCell ref="T30:X30"/>
    <mergeCell ref="A29:C29"/>
    <mergeCell ref="D29:F29"/>
    <mergeCell ref="G29:I29"/>
    <mergeCell ref="J29:P29"/>
    <mergeCell ref="Q29:S29"/>
    <mergeCell ref="T29:X29"/>
    <mergeCell ref="A28:C28"/>
    <mergeCell ref="D28:F28"/>
    <mergeCell ref="G28:I28"/>
    <mergeCell ref="J28:P28"/>
    <mergeCell ref="Q28:S28"/>
    <mergeCell ref="T28:X28"/>
    <mergeCell ref="A27:C27"/>
    <mergeCell ref="D27:F27"/>
    <mergeCell ref="G27:I27"/>
    <mergeCell ref="J27:P27"/>
    <mergeCell ref="Q27:S27"/>
    <mergeCell ref="T27:X27"/>
    <mergeCell ref="Y25:Z25"/>
    <mergeCell ref="A26:C26"/>
    <mergeCell ref="D26:F26"/>
    <mergeCell ref="G26:I26"/>
    <mergeCell ref="J26:P26"/>
    <mergeCell ref="Q26:S26"/>
    <mergeCell ref="T26:X26"/>
    <mergeCell ref="Y26:Z26"/>
    <mergeCell ref="A25:C25"/>
    <mergeCell ref="D25:F25"/>
    <mergeCell ref="G25:I25"/>
    <mergeCell ref="J25:P25"/>
    <mergeCell ref="Q25:S25"/>
    <mergeCell ref="T25:X25"/>
    <mergeCell ref="A24:C24"/>
    <mergeCell ref="D24:F24"/>
    <mergeCell ref="G24:I24"/>
    <mergeCell ref="J24:P24"/>
    <mergeCell ref="Q24:S24"/>
    <mergeCell ref="T24:X24"/>
    <mergeCell ref="A23:C23"/>
    <mergeCell ref="D23:F23"/>
    <mergeCell ref="G23:I23"/>
    <mergeCell ref="J23:P23"/>
    <mergeCell ref="Q23:S23"/>
    <mergeCell ref="T23:X23"/>
    <mergeCell ref="A22:C22"/>
    <mergeCell ref="D22:F22"/>
    <mergeCell ref="G22:I22"/>
    <mergeCell ref="J22:P22"/>
    <mergeCell ref="Q22:S22"/>
    <mergeCell ref="T22:X22"/>
    <mergeCell ref="A21:C21"/>
    <mergeCell ref="D21:F21"/>
    <mergeCell ref="G21:I21"/>
    <mergeCell ref="J21:P21"/>
    <mergeCell ref="Q21:S21"/>
    <mergeCell ref="T21:X21"/>
    <mergeCell ref="Y19:Z19"/>
    <mergeCell ref="A20:C20"/>
    <mergeCell ref="D20:F20"/>
    <mergeCell ref="G20:I20"/>
    <mergeCell ref="J20:P20"/>
    <mergeCell ref="Q20:S20"/>
    <mergeCell ref="T20:X20"/>
    <mergeCell ref="Y20:Z20"/>
    <mergeCell ref="A19:C19"/>
    <mergeCell ref="D19:F19"/>
    <mergeCell ref="G19:I19"/>
    <mergeCell ref="J19:P19"/>
    <mergeCell ref="Q19:S19"/>
    <mergeCell ref="T19:X19"/>
    <mergeCell ref="A18:C18"/>
    <mergeCell ref="D18:F18"/>
    <mergeCell ref="G18:I18"/>
    <mergeCell ref="J18:P18"/>
    <mergeCell ref="Q18:S18"/>
    <mergeCell ref="T18:X18"/>
    <mergeCell ref="A17:C17"/>
    <mergeCell ref="D17:F17"/>
    <mergeCell ref="G17:I17"/>
    <mergeCell ref="J17:P17"/>
    <mergeCell ref="Q17:S17"/>
    <mergeCell ref="T17:X17"/>
    <mergeCell ref="A16:C16"/>
    <mergeCell ref="D16:F16"/>
    <mergeCell ref="G16:I16"/>
    <mergeCell ref="J16:P16"/>
    <mergeCell ref="Q16:S16"/>
    <mergeCell ref="T16:X16"/>
    <mergeCell ref="A15:C15"/>
    <mergeCell ref="D15:F15"/>
    <mergeCell ref="G15:I15"/>
    <mergeCell ref="J15:P15"/>
    <mergeCell ref="Q15:S15"/>
    <mergeCell ref="T15:X15"/>
    <mergeCell ref="A14:C14"/>
    <mergeCell ref="D14:F14"/>
    <mergeCell ref="G14:I14"/>
    <mergeCell ref="J14:P14"/>
    <mergeCell ref="Q14:S14"/>
    <mergeCell ref="T14:X14"/>
    <mergeCell ref="A13:C13"/>
    <mergeCell ref="D13:F13"/>
    <mergeCell ref="G13:I13"/>
    <mergeCell ref="J13:P13"/>
    <mergeCell ref="Q13:S13"/>
    <mergeCell ref="T13:X13"/>
    <mergeCell ref="A12:C12"/>
    <mergeCell ref="D12:F12"/>
    <mergeCell ref="G12:I12"/>
    <mergeCell ref="J12:P12"/>
    <mergeCell ref="Q12:S12"/>
    <mergeCell ref="T12:X12"/>
    <mergeCell ref="Y12:Z12"/>
    <mergeCell ref="A11:C11"/>
    <mergeCell ref="D11:F11"/>
    <mergeCell ref="G11:I11"/>
    <mergeCell ref="J11:P11"/>
    <mergeCell ref="Q11:S11"/>
    <mergeCell ref="T11:X11"/>
    <mergeCell ref="D10:F10"/>
    <mergeCell ref="G10:I10"/>
    <mergeCell ref="J10:P10"/>
    <mergeCell ref="Q10:S10"/>
    <mergeCell ref="T10:X10"/>
    <mergeCell ref="A9:C9"/>
    <mergeCell ref="D9:F9"/>
    <mergeCell ref="G9:I9"/>
    <mergeCell ref="J9:P9"/>
    <mergeCell ref="Q9:S9"/>
    <mergeCell ref="T9:X9"/>
    <mergeCell ref="Y27:Z27"/>
    <mergeCell ref="Y28:Z28"/>
    <mergeCell ref="Y23:Z23"/>
    <mergeCell ref="Y24:Z24"/>
    <mergeCell ref="Y21:Z21"/>
    <mergeCell ref="Y22:Z22"/>
    <mergeCell ref="Y6:Z6"/>
    <mergeCell ref="A6:C6"/>
    <mergeCell ref="D6:F6"/>
    <mergeCell ref="G6:I6"/>
    <mergeCell ref="J6:P6"/>
    <mergeCell ref="Q6:S6"/>
    <mergeCell ref="T6:X6"/>
    <mergeCell ref="A8:C8"/>
    <mergeCell ref="D8:F8"/>
    <mergeCell ref="G8:I8"/>
    <mergeCell ref="J8:P8"/>
    <mergeCell ref="A7:C7"/>
    <mergeCell ref="D7:F7"/>
    <mergeCell ref="G7:I7"/>
    <mergeCell ref="J7:P7"/>
    <mergeCell ref="Q7:S7"/>
    <mergeCell ref="T7:X7"/>
    <mergeCell ref="A10:C10"/>
    <mergeCell ref="AC84:AE84"/>
    <mergeCell ref="Y47:Z47"/>
    <mergeCell ref="Y43:Z43"/>
    <mergeCell ref="Y41:Z41"/>
    <mergeCell ref="Y42:Z42"/>
    <mergeCell ref="Y31:Z31"/>
    <mergeCell ref="Y32:Z32"/>
    <mergeCell ref="Y29:Z29"/>
    <mergeCell ref="Y30:Z30"/>
    <mergeCell ref="Y33:Z33"/>
    <mergeCell ref="Y44:Z44"/>
    <mergeCell ref="Y66:Z66"/>
    <mergeCell ref="Y72:Z72"/>
    <mergeCell ref="Y48:Z48"/>
    <mergeCell ref="Y49:Z49"/>
    <mergeCell ref="Y53:Z53"/>
    <mergeCell ref="Y54:Z54"/>
    <mergeCell ref="Y55:Z55"/>
    <mergeCell ref="Y57:Z57"/>
    <mergeCell ref="Y59:Z59"/>
    <mergeCell ref="Y34:Z34"/>
    <mergeCell ref="Y45:Z45"/>
    <mergeCell ref="D4:F4"/>
    <mergeCell ref="D5:F5"/>
    <mergeCell ref="A4:C4"/>
    <mergeCell ref="A5:C5"/>
    <mergeCell ref="G4:I4"/>
    <mergeCell ref="G5:I5"/>
    <mergeCell ref="Y80:Z80"/>
    <mergeCell ref="G81:I81"/>
    <mergeCell ref="Q81:S81"/>
    <mergeCell ref="Y78:Z78"/>
    <mergeCell ref="Y79:Z79"/>
    <mergeCell ref="Y74:Z74"/>
    <mergeCell ref="Y75:Z75"/>
    <mergeCell ref="Y70:Z70"/>
    <mergeCell ref="Y71:Z71"/>
    <mergeCell ref="Y68:Z68"/>
    <mergeCell ref="Y69:Z69"/>
    <mergeCell ref="Y64:Z64"/>
    <mergeCell ref="Y65:Z65"/>
    <mergeCell ref="Y50:Z50"/>
    <mergeCell ref="Y62:Z62"/>
    <mergeCell ref="Y63:Z63"/>
    <mergeCell ref="Y46:Z46"/>
    <mergeCell ref="Y61:Z61"/>
    <mergeCell ref="N1:Z1"/>
    <mergeCell ref="Y17:Z17"/>
    <mergeCell ref="Y18:Z18"/>
    <mergeCell ref="Y15:Z15"/>
    <mergeCell ref="Y16:Z16"/>
    <mergeCell ref="Y13:Z13"/>
    <mergeCell ref="Y14:Z14"/>
    <mergeCell ref="Y9:Z9"/>
    <mergeCell ref="Y10:Z10"/>
    <mergeCell ref="Y7:Z7"/>
    <mergeCell ref="Y8:Z8"/>
    <mergeCell ref="Q4:S4"/>
    <mergeCell ref="T4:X4"/>
    <mergeCell ref="Y4:Z4"/>
    <mergeCell ref="Q5:S5"/>
    <mergeCell ref="T5:X5"/>
    <mergeCell ref="J4:P4"/>
    <mergeCell ref="J5:P5"/>
    <mergeCell ref="Y5:Z5"/>
    <mergeCell ref="Q8:S8"/>
    <mergeCell ref="T8:X8"/>
    <mergeCell ref="Y11:Z11"/>
    <mergeCell ref="T35:X35"/>
    <mergeCell ref="Y35:Z35"/>
    <mergeCell ref="A36:C36"/>
    <mergeCell ref="D36:F36"/>
    <mergeCell ref="G36:I36"/>
    <mergeCell ref="J36:P36"/>
    <mergeCell ref="Q36:S36"/>
    <mergeCell ref="T36:X36"/>
    <mergeCell ref="Y36:Z36"/>
    <mergeCell ref="A39:C39"/>
    <mergeCell ref="D39:F39"/>
    <mergeCell ref="G39:I39"/>
    <mergeCell ref="J39:P39"/>
    <mergeCell ref="Q39:S39"/>
    <mergeCell ref="T39:X39"/>
    <mergeCell ref="Y39:Z39"/>
    <mergeCell ref="A37:C37"/>
    <mergeCell ref="D37:F37"/>
    <mergeCell ref="G37:I37"/>
    <mergeCell ref="J37:P37"/>
    <mergeCell ref="Q37:S37"/>
    <mergeCell ref="T37:X37"/>
    <mergeCell ref="Y37:Z37"/>
    <mergeCell ref="A38:C38"/>
    <mergeCell ref="D38:F38"/>
    <mergeCell ref="G38:I38"/>
    <mergeCell ref="J38:P38"/>
    <mergeCell ref="Q38:S38"/>
    <mergeCell ref="T38:X38"/>
    <mergeCell ref="Y38:Z38"/>
    <mergeCell ref="A76:C76"/>
    <mergeCell ref="D76:F76"/>
    <mergeCell ref="G76:I76"/>
    <mergeCell ref="J76:P76"/>
    <mergeCell ref="Q76:S76"/>
    <mergeCell ref="T76:X76"/>
    <mergeCell ref="Y76:Z76"/>
    <mergeCell ref="A77:C77"/>
    <mergeCell ref="D77:F77"/>
    <mergeCell ref="G77:I77"/>
    <mergeCell ref="J77:P77"/>
    <mergeCell ref="Q77:S77"/>
    <mergeCell ref="T77:X77"/>
    <mergeCell ref="Y77:Z77"/>
  </mergeCells>
  <phoneticPr fontId="2"/>
  <conditionalFormatting sqref="A78:P80 A5:X6 A7:P75 T7:X75 T78:X80 Q7:S80">
    <cfRule type="containsBlanks" dxfId="106" priority="44">
      <formula>LEN(TRIM(A5))=0</formula>
    </cfRule>
  </conditionalFormatting>
  <conditionalFormatting sqref="D78:D80 A78:A80 A5:A75 D5:D75">
    <cfRule type="expression" dxfId="105" priority="80">
      <formula>AND($A$5&lt;&gt;"",#REF!&lt;&gt;"",$D$5&lt;&gt;"",$H$5&lt;&gt;"",$S$5&lt;&gt;"",$X$5&lt;&gt;"")</formula>
    </cfRule>
  </conditionalFormatting>
  <conditionalFormatting sqref="F81">
    <cfRule type="expression" dxfId="104" priority="8">
      <formula>#REF!="このシートは行政テーマ型事業用です。"</formula>
    </cfRule>
  </conditionalFormatting>
  <conditionalFormatting sqref="P81">
    <cfRule type="expression" dxfId="103" priority="7">
      <formula>#REF!="このシートは行政テーマ型事業用です。"</formula>
    </cfRule>
  </conditionalFormatting>
  <conditionalFormatting sqref="A76:P77 T76:X77">
    <cfRule type="containsBlanks" dxfId="102" priority="3">
      <formula>LEN(TRIM(A76))=0</formula>
    </cfRule>
  </conditionalFormatting>
  <conditionalFormatting sqref="D76:D77 A76:A77">
    <cfRule type="expression" dxfId="101" priority="4">
      <formula>AND($A$5&lt;&gt;"",#REF!&lt;&gt;"",$D$5&lt;&gt;"",$H$5&lt;&gt;"",$S$5&lt;&gt;"",$X$5&lt;&gt;"")</formula>
    </cfRule>
  </conditionalFormatting>
  <conditionalFormatting sqref="Q5:S80">
    <cfRule type="expression" dxfId="100" priority="2">
      <formula>Q5&gt;G5</formula>
    </cfRule>
  </conditionalFormatting>
  <conditionalFormatting sqref="Y5:Z80">
    <cfRule type="containsBlanks" dxfId="99" priority="1">
      <formula>LEN(TRIM(Y5))=0</formula>
    </cfRule>
  </conditionalFormatting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>
    <oddHeader>&amp;R&amp;P/&amp;N</oddHeader>
  </headerFooter>
  <rowBreaks count="1" manualBreakCount="1">
    <brk id="40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F311A0-14C8-46B8-8C8C-33FD91EA3C33}">
          <x14:formula1>
            <xm:f>ドロップダウンリスト!$A$5:$A$12</xm:f>
          </x14:formula1>
          <xm:sqref>D5:D80</xm:sqref>
        </x14:dataValidation>
        <x14:dataValidation type="date" allowBlank="1" showInputMessage="1" showErrorMessage="1" xr:uid="{5C408856-AF1D-4EA9-878C-28FA3D9DAFF9}">
          <x14:formula1>
            <xm:f>ドロップダウンリスト!$B$2</xm:f>
          </x14:formula1>
          <x14:formula2>
            <xm:f>ドロップダウンリスト!$C$2</xm:f>
          </x14:formula2>
          <xm:sqref>A5:C80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0E26-FDF1-42E2-A008-F2327B0E0ED6}">
  <sheetPr>
    <tabColor rgb="FFFFC000"/>
  </sheetPr>
  <dimension ref="A1:AB55"/>
  <sheetViews>
    <sheetView view="pageBreakPreview" zoomScaleNormal="100" zoomScaleSheetLayoutView="100" workbookViewId="0"/>
  </sheetViews>
  <sheetFormatPr defaultColWidth="9" defaultRowHeight="13"/>
  <cols>
    <col min="1" max="3" width="3.08203125" style="1" customWidth="1"/>
    <col min="4" max="7" width="2.58203125" style="1" customWidth="1"/>
    <col min="8" max="10" width="3.08203125" style="1" customWidth="1"/>
    <col min="11" max="11" width="2.58203125" style="1" customWidth="1"/>
    <col min="12" max="12" width="3.08203125" style="1" customWidth="1"/>
    <col min="13" max="14" width="2.58203125" style="1" customWidth="1"/>
    <col min="15" max="15" width="3.58203125" style="1" customWidth="1"/>
    <col min="16" max="19" width="3.08203125" style="1" customWidth="1"/>
    <col min="20" max="20" width="2.75" style="1" customWidth="1"/>
    <col min="21" max="21" width="2.58203125" style="1" customWidth="1"/>
    <col min="22" max="68" width="3.08203125" style="1" customWidth="1"/>
    <col min="69" max="16384" width="9" style="1"/>
  </cols>
  <sheetData>
    <row r="1" spans="1:26">
      <c r="A1" s="1" t="s">
        <v>220</v>
      </c>
    </row>
    <row r="2" spans="1:26" ht="18.75" customHeight="1">
      <c r="F2" s="2"/>
      <c r="T2" s="2" t="s">
        <v>37</v>
      </c>
      <c r="V2" s="1" t="s">
        <v>36</v>
      </c>
      <c r="X2" s="1" t="s">
        <v>35</v>
      </c>
      <c r="Z2" s="1" t="s">
        <v>34</v>
      </c>
    </row>
    <row r="4" spans="1:26">
      <c r="A4" s="1" t="s">
        <v>0</v>
      </c>
    </row>
    <row r="5" spans="1:26">
      <c r="O5" s="14" t="s">
        <v>1</v>
      </c>
    </row>
    <row r="6" spans="1:26" ht="20.25" customHeight="1">
      <c r="N6" s="11"/>
      <c r="O6" s="11"/>
      <c r="P6" s="9" t="s">
        <v>17</v>
      </c>
      <c r="Q6" s="575">
        <f>'1-1申請書'!Q6:Z6</f>
        <v>0</v>
      </c>
      <c r="R6" s="575"/>
      <c r="S6" s="575"/>
      <c r="T6" s="575"/>
      <c r="U6" s="575"/>
      <c r="V6" s="575"/>
      <c r="W6" s="575"/>
      <c r="X6" s="575"/>
      <c r="Y6" s="575"/>
      <c r="Z6" s="575"/>
    </row>
    <row r="7" spans="1:26" ht="27" customHeight="1">
      <c r="N7" s="3"/>
      <c r="O7" s="3"/>
      <c r="P7" s="10" t="s">
        <v>47</v>
      </c>
      <c r="Q7" s="592">
        <f>'1-1申請書'!Q7:Z7</f>
        <v>0</v>
      </c>
      <c r="R7" s="592"/>
      <c r="S7" s="592"/>
      <c r="T7" s="592"/>
      <c r="U7" s="592"/>
      <c r="V7" s="592"/>
      <c r="W7" s="592"/>
      <c r="X7" s="592"/>
      <c r="Y7" s="592"/>
      <c r="Z7" s="592"/>
    </row>
    <row r="8" spans="1:26" ht="27" customHeight="1">
      <c r="N8" s="3"/>
      <c r="O8" s="3"/>
      <c r="P8" s="10" t="s">
        <v>207</v>
      </c>
      <c r="Q8" s="914">
        <f>'1-6実績報告'!$U$31</f>
        <v>0</v>
      </c>
      <c r="R8" s="914"/>
      <c r="S8" s="914"/>
      <c r="T8" s="914"/>
      <c r="U8" s="914"/>
      <c r="V8" s="914"/>
      <c r="W8" s="914"/>
      <c r="X8" s="914"/>
      <c r="Y8" s="914"/>
      <c r="Z8" s="914"/>
    </row>
    <row r="9" spans="1:26" ht="27" customHeight="1">
      <c r="N9" s="3"/>
      <c r="O9" s="3"/>
      <c r="P9" s="10" t="s">
        <v>208</v>
      </c>
      <c r="Q9" s="914">
        <f>'1-6実績報告'!$U$33</f>
        <v>0</v>
      </c>
      <c r="R9" s="914"/>
      <c r="S9" s="914"/>
      <c r="T9" s="914"/>
      <c r="U9" s="914"/>
      <c r="V9" s="914"/>
      <c r="W9" s="914"/>
      <c r="X9" s="914"/>
      <c r="Y9" s="914"/>
      <c r="Z9" s="914"/>
    </row>
    <row r="10" spans="1:26" ht="21" customHeight="1"/>
    <row r="11" spans="1:26" ht="21" customHeight="1">
      <c r="B11" s="12"/>
      <c r="C11" s="12"/>
      <c r="D11" s="13"/>
      <c r="E11" s="13"/>
      <c r="F11" s="15"/>
      <c r="I11" s="13" t="str">
        <f>'1-1申請書'!G10</f>
        <v>令和７年度</v>
      </c>
      <c r="J11" s="12" t="s">
        <v>221</v>
      </c>
    </row>
    <row r="12" spans="1:26" ht="21" customHeight="1">
      <c r="A12" s="12"/>
      <c r="B12" s="12"/>
      <c r="C12" s="12"/>
      <c r="D12" s="12"/>
      <c r="E12" s="12"/>
      <c r="F12" s="12"/>
      <c r="M12" s="83" t="s">
        <v>252</v>
      </c>
    </row>
    <row r="13" spans="1:26" ht="21" customHeight="1">
      <c r="A13" s="12"/>
      <c r="B13" s="12"/>
      <c r="C13" s="12"/>
      <c r="D13" s="12"/>
      <c r="E13" s="12"/>
      <c r="F13" s="12"/>
      <c r="J13" s="74"/>
    </row>
    <row r="14" spans="1:26" ht="21" customHeight="1">
      <c r="B14" s="1" t="s">
        <v>198</v>
      </c>
      <c r="D14" s="92"/>
      <c r="E14" s="1" t="s">
        <v>36</v>
      </c>
      <c r="F14" s="92"/>
      <c r="G14" s="1" t="s">
        <v>18</v>
      </c>
      <c r="H14" s="92"/>
      <c r="I14" s="1" t="s">
        <v>199</v>
      </c>
      <c r="K14" s="92"/>
      <c r="L14" s="5" t="s">
        <v>200</v>
      </c>
      <c r="O14" s="92"/>
      <c r="P14" s="1" t="s">
        <v>266</v>
      </c>
      <c r="U14" s="1" t="str">
        <f>I11</f>
        <v>令和７年度</v>
      </c>
    </row>
    <row r="15" spans="1:26" ht="21" customHeight="1">
      <c r="B15" s="1" t="s">
        <v>206</v>
      </c>
      <c r="E15" s="53"/>
    </row>
    <row r="16" spans="1:26" ht="18.75" customHeight="1"/>
    <row r="17" spans="2:28" ht="14.25" customHeight="1">
      <c r="M17" s="1" t="s">
        <v>209</v>
      </c>
    </row>
    <row r="18" spans="2:28" ht="13.5" customHeight="1" thickBot="1"/>
    <row r="19" spans="2:28" ht="24" customHeight="1">
      <c r="B19" s="915" t="s">
        <v>58</v>
      </c>
      <c r="C19" s="916"/>
      <c r="D19" s="916"/>
      <c r="E19" s="916"/>
      <c r="F19" s="917">
        <f>'1-1申請書'!E18</f>
        <v>0</v>
      </c>
      <c r="G19" s="918"/>
      <c r="H19" s="918"/>
      <c r="I19" s="918"/>
      <c r="J19" s="918"/>
      <c r="K19" s="918"/>
      <c r="L19" s="918"/>
      <c r="M19" s="918"/>
      <c r="N19" s="918"/>
      <c r="O19" s="918"/>
      <c r="P19" s="918"/>
      <c r="Q19" s="918"/>
      <c r="R19" s="918"/>
      <c r="S19" s="918"/>
      <c r="T19" s="918"/>
      <c r="U19" s="918"/>
      <c r="V19" s="918"/>
      <c r="W19" s="918"/>
      <c r="X19" s="919"/>
    </row>
    <row r="20" spans="2:28" ht="29.25" customHeight="1">
      <c r="B20" s="920" t="s">
        <v>250</v>
      </c>
      <c r="C20" s="921"/>
      <c r="D20" s="921"/>
      <c r="E20" s="921"/>
      <c r="F20" s="910">
        <f>'1-6実績報告'!S27</f>
        <v>0</v>
      </c>
      <c r="G20" s="911"/>
      <c r="H20" s="911"/>
      <c r="I20" s="911"/>
      <c r="J20" s="911"/>
      <c r="K20" s="911"/>
      <c r="L20" s="911"/>
      <c r="M20" s="911"/>
      <c r="N20" s="911"/>
      <c r="O20" s="911"/>
      <c r="P20" s="82" t="s">
        <v>7</v>
      </c>
      <c r="Q20" s="912"/>
      <c r="R20" s="912"/>
      <c r="S20" s="912"/>
      <c r="T20" s="912"/>
      <c r="U20" s="912"/>
      <c r="V20" s="912"/>
      <c r="W20" s="912"/>
      <c r="X20" s="913"/>
      <c r="AA20" s="20"/>
      <c r="AB20" s="20"/>
    </row>
    <row r="21" spans="2:28" ht="29.25" customHeight="1">
      <c r="B21" s="920" t="s">
        <v>210</v>
      </c>
      <c r="C21" s="921"/>
      <c r="D21" s="921"/>
      <c r="E21" s="921"/>
      <c r="F21" s="926"/>
      <c r="G21" s="927"/>
      <c r="H21" s="927"/>
      <c r="I21" s="927"/>
      <c r="J21" s="927"/>
      <c r="K21" s="927"/>
      <c r="L21" s="927"/>
      <c r="M21" s="927"/>
      <c r="N21" s="927"/>
      <c r="O21" s="927"/>
      <c r="P21" s="82" t="s">
        <v>7</v>
      </c>
      <c r="Q21" s="928"/>
      <c r="R21" s="929"/>
      <c r="S21" s="929"/>
      <c r="T21" s="929"/>
      <c r="U21" s="929"/>
      <c r="V21" s="929"/>
      <c r="W21" s="929"/>
      <c r="X21" s="930"/>
      <c r="AA21" s="20"/>
      <c r="AB21" s="20"/>
    </row>
    <row r="22" spans="2:28" ht="42" customHeight="1" thickBot="1">
      <c r="B22" s="920" t="s">
        <v>211</v>
      </c>
      <c r="C22" s="921"/>
      <c r="D22" s="921"/>
      <c r="E22" s="921"/>
      <c r="F22" s="922"/>
      <c r="G22" s="923"/>
      <c r="H22" s="923"/>
      <c r="I22" s="923"/>
      <c r="J22" s="923"/>
      <c r="K22" s="923"/>
      <c r="L22" s="923"/>
      <c r="M22" s="923"/>
      <c r="N22" s="923"/>
      <c r="O22" s="923"/>
      <c r="P22" s="82" t="s">
        <v>7</v>
      </c>
      <c r="Q22" s="924" t="s">
        <v>212</v>
      </c>
      <c r="R22" s="924"/>
      <c r="S22" s="924"/>
      <c r="T22" s="924"/>
      <c r="U22" s="924"/>
      <c r="V22" s="924"/>
      <c r="W22" s="924"/>
      <c r="X22" s="925"/>
    </row>
    <row r="23" spans="2:28" ht="29.25" hidden="1" customHeight="1" thickBot="1">
      <c r="B23" s="850" t="s">
        <v>213</v>
      </c>
      <c r="C23" s="851"/>
      <c r="D23" s="851"/>
      <c r="E23" s="851"/>
      <c r="F23" s="852">
        <f>F20-(F21+F22)</f>
        <v>0</v>
      </c>
      <c r="G23" s="853"/>
      <c r="H23" s="853"/>
      <c r="I23" s="853"/>
      <c r="J23" s="853"/>
      <c r="K23" s="853"/>
      <c r="L23" s="853"/>
      <c r="M23" s="853"/>
      <c r="N23" s="853"/>
      <c r="O23" s="853"/>
      <c r="P23" s="118" t="s">
        <v>7</v>
      </c>
      <c r="Q23" s="450"/>
      <c r="R23" s="450"/>
      <c r="S23" s="450"/>
      <c r="T23" s="450"/>
      <c r="U23" s="450"/>
      <c r="V23" s="450"/>
      <c r="W23" s="450"/>
      <c r="X23" s="854"/>
    </row>
    <row r="24" spans="2:28" ht="43.5" hidden="1" customHeight="1">
      <c r="B24" s="868" t="s">
        <v>214</v>
      </c>
      <c r="C24" s="869"/>
      <c r="D24" s="869"/>
      <c r="E24" s="870"/>
      <c r="F24" s="865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866"/>
      <c r="R24" s="866"/>
      <c r="S24" s="866"/>
      <c r="T24" s="866"/>
      <c r="U24" s="866"/>
      <c r="V24" s="866"/>
      <c r="W24" s="866"/>
      <c r="X24" s="867"/>
    </row>
    <row r="25" spans="2:28" ht="15.75" customHeight="1">
      <c r="B25" s="871" t="s">
        <v>215</v>
      </c>
      <c r="C25" s="872"/>
      <c r="D25" s="872"/>
      <c r="E25" s="873"/>
      <c r="F25" s="880" t="s">
        <v>216</v>
      </c>
      <c r="G25" s="881"/>
      <c r="H25" s="881"/>
      <c r="I25" s="881"/>
      <c r="J25" s="882"/>
      <c r="K25" s="886"/>
      <c r="L25" s="887"/>
      <c r="M25" s="887"/>
      <c r="N25" s="887"/>
      <c r="O25" s="887"/>
      <c r="P25" s="890"/>
      <c r="Q25" s="890"/>
      <c r="R25" s="887"/>
      <c r="S25" s="887"/>
      <c r="T25" s="887"/>
      <c r="U25" s="887"/>
      <c r="V25" s="887"/>
      <c r="W25" s="892"/>
      <c r="X25" s="893"/>
    </row>
    <row r="26" spans="2:28" ht="15.75" customHeight="1">
      <c r="B26" s="874"/>
      <c r="C26" s="875"/>
      <c r="D26" s="875"/>
      <c r="E26" s="876"/>
      <c r="F26" s="883"/>
      <c r="G26" s="884"/>
      <c r="H26" s="884"/>
      <c r="I26" s="884"/>
      <c r="J26" s="885"/>
      <c r="K26" s="888"/>
      <c r="L26" s="889"/>
      <c r="M26" s="889"/>
      <c r="N26" s="889"/>
      <c r="O26" s="889"/>
      <c r="P26" s="891"/>
      <c r="Q26" s="891"/>
      <c r="R26" s="889"/>
      <c r="S26" s="889"/>
      <c r="T26" s="889"/>
      <c r="U26" s="889"/>
      <c r="V26" s="889"/>
      <c r="W26" s="894"/>
      <c r="X26" s="895"/>
    </row>
    <row r="27" spans="2:28" ht="25.5" customHeight="1">
      <c r="B27" s="874"/>
      <c r="C27" s="875"/>
      <c r="D27" s="875"/>
      <c r="E27" s="876"/>
      <c r="F27" s="896" t="s">
        <v>217</v>
      </c>
      <c r="G27" s="897"/>
      <c r="H27" s="897"/>
      <c r="I27" s="897"/>
      <c r="J27" s="898"/>
      <c r="K27" s="899"/>
      <c r="L27" s="900"/>
      <c r="M27" s="901"/>
      <c r="N27" s="902"/>
      <c r="O27" s="902"/>
      <c r="P27" s="902"/>
      <c r="Q27" s="902"/>
      <c r="R27" s="902"/>
      <c r="S27" s="902"/>
      <c r="T27" s="902"/>
      <c r="U27" s="902"/>
      <c r="V27" s="902"/>
      <c r="W27" s="902"/>
      <c r="X27" s="903"/>
    </row>
    <row r="28" spans="2:28" ht="15.75" customHeight="1">
      <c r="B28" s="874"/>
      <c r="C28" s="875"/>
      <c r="D28" s="875"/>
      <c r="E28" s="876"/>
      <c r="F28" s="904" t="s">
        <v>218</v>
      </c>
      <c r="G28" s="905"/>
      <c r="H28" s="905"/>
      <c r="I28" s="905"/>
      <c r="J28" s="906"/>
      <c r="K28" s="907"/>
      <c r="L28" s="908"/>
      <c r="M28" s="908"/>
      <c r="N28" s="908"/>
      <c r="O28" s="908"/>
      <c r="P28" s="908"/>
      <c r="Q28" s="908"/>
      <c r="R28" s="908"/>
      <c r="S28" s="908"/>
      <c r="T28" s="908"/>
      <c r="U28" s="908"/>
      <c r="V28" s="908"/>
      <c r="W28" s="908"/>
      <c r="X28" s="909"/>
    </row>
    <row r="29" spans="2:28" ht="15.75" customHeight="1">
      <c r="B29" s="874"/>
      <c r="C29" s="875"/>
      <c r="D29" s="875"/>
      <c r="E29" s="876"/>
      <c r="F29" s="855" t="s">
        <v>219</v>
      </c>
      <c r="G29" s="856"/>
      <c r="H29" s="856"/>
      <c r="I29" s="856"/>
      <c r="J29" s="857"/>
      <c r="K29" s="861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6"/>
    </row>
    <row r="30" spans="2:28" ht="15.75" customHeight="1" thickBot="1">
      <c r="B30" s="877"/>
      <c r="C30" s="878"/>
      <c r="D30" s="878"/>
      <c r="E30" s="879"/>
      <c r="F30" s="858"/>
      <c r="G30" s="859"/>
      <c r="H30" s="859"/>
      <c r="I30" s="859"/>
      <c r="J30" s="860"/>
      <c r="K30" s="862"/>
      <c r="L30" s="863"/>
      <c r="M30" s="863"/>
      <c r="N30" s="863"/>
      <c r="O30" s="863"/>
      <c r="P30" s="863"/>
      <c r="Q30" s="863"/>
      <c r="R30" s="863"/>
      <c r="S30" s="863"/>
      <c r="T30" s="863"/>
      <c r="U30" s="863"/>
      <c r="V30" s="863"/>
      <c r="W30" s="863"/>
      <c r="X30" s="864"/>
    </row>
    <row r="31" spans="2:28" ht="15.75" customHeight="1"/>
    <row r="34" ht="14.25" customHeight="1"/>
    <row r="35" ht="25.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</sheetData>
  <sheetProtection algorithmName="SHA-512" hashValue="JvpyXd3562be9zVJFJNUs3v+/Jyu4aYbLKVOtK66H+20VZtw/B04ZvD37PKtWV0nijIIGpmpZGzruIDywNg/oQ==" saltValue="lGUMvBht9PLo1vw54YqdAw==" spinCount="100000" sheet="1" objects="1" scenarios="1" formatCells="0" formatColumns="0" formatRows="0"/>
  <mergeCells count="33">
    <mergeCell ref="B19:E19"/>
    <mergeCell ref="F19:X19"/>
    <mergeCell ref="B20:E20"/>
    <mergeCell ref="F22:O22"/>
    <mergeCell ref="Q22:X22"/>
    <mergeCell ref="B21:E21"/>
    <mergeCell ref="F21:O21"/>
    <mergeCell ref="Q21:X21"/>
    <mergeCell ref="B22:E22"/>
    <mergeCell ref="F28:J28"/>
    <mergeCell ref="K28:X28"/>
    <mergeCell ref="Q6:Z6"/>
    <mergeCell ref="Q7:Z7"/>
    <mergeCell ref="F20:O20"/>
    <mergeCell ref="Q20:X20"/>
    <mergeCell ref="Q8:Z8"/>
    <mergeCell ref="Q9:Z9"/>
    <mergeCell ref="B23:E23"/>
    <mergeCell ref="F23:O23"/>
    <mergeCell ref="Q23:X23"/>
    <mergeCell ref="F29:J30"/>
    <mergeCell ref="K29:X30"/>
    <mergeCell ref="F24:X24"/>
    <mergeCell ref="B24:E24"/>
    <mergeCell ref="B25:E30"/>
    <mergeCell ref="F25:J26"/>
    <mergeCell ref="K25:O26"/>
    <mergeCell ref="P25:Q26"/>
    <mergeCell ref="R25:V26"/>
    <mergeCell ref="W25:X26"/>
    <mergeCell ref="F27:J27"/>
    <mergeCell ref="K27:M27"/>
    <mergeCell ref="N27:X27"/>
  </mergeCells>
  <phoneticPr fontId="2"/>
  <conditionalFormatting sqref="Q6:Z9">
    <cfRule type="containsBlanks" dxfId="98" priority="38">
      <formula>LEN(TRIM(Q6))=0</formula>
    </cfRule>
  </conditionalFormatting>
  <conditionalFormatting sqref="F20:O20">
    <cfRule type="expression" dxfId="97" priority="30">
      <formula>$F$21&lt;&gt;""</formula>
    </cfRule>
  </conditionalFormatting>
  <conditionalFormatting sqref="F21:O21">
    <cfRule type="expression" dxfId="96" priority="29">
      <formula>$F$22&lt;&gt;""</formula>
    </cfRule>
  </conditionalFormatting>
  <conditionalFormatting sqref="F22:O22">
    <cfRule type="expression" dxfId="95" priority="28">
      <formula>$F$23&lt;&gt;""</formula>
    </cfRule>
  </conditionalFormatting>
  <conditionalFormatting sqref="F24:X24">
    <cfRule type="expression" dxfId="94" priority="27">
      <formula>$F$25&lt;&gt;""</formula>
    </cfRule>
  </conditionalFormatting>
  <conditionalFormatting sqref="K27:M27">
    <cfRule type="expression" dxfId="93" priority="22">
      <formula>$K$29&lt;&gt;""</formula>
    </cfRule>
  </conditionalFormatting>
  <conditionalFormatting sqref="K25:O26">
    <cfRule type="expression" dxfId="92" priority="26">
      <formula>$K$27&lt;&gt;""</formula>
    </cfRule>
  </conditionalFormatting>
  <conditionalFormatting sqref="K28:X28">
    <cfRule type="expression" dxfId="91" priority="20">
      <formula>$K$30&lt;&gt;""</formula>
    </cfRule>
  </conditionalFormatting>
  <conditionalFormatting sqref="N27:X27">
    <cfRule type="expression" dxfId="90" priority="21">
      <formula>$N$29&lt;&gt;""</formula>
    </cfRule>
  </conditionalFormatting>
  <conditionalFormatting sqref="P25:Q26">
    <cfRule type="expression" dxfId="89" priority="25">
      <formula>$P$27&lt;&gt;""</formula>
    </cfRule>
  </conditionalFormatting>
  <conditionalFormatting sqref="Q20:X20">
    <cfRule type="expression" dxfId="88" priority="18">
      <formula>$F$21&lt;&gt;""</formula>
    </cfRule>
  </conditionalFormatting>
  <conditionalFormatting sqref="Q21:X21">
    <cfRule type="expression" dxfId="87" priority="17">
      <formula>$F$22&lt;&gt;""</formula>
    </cfRule>
  </conditionalFormatting>
  <conditionalFormatting sqref="Q22:X22">
    <cfRule type="expression" dxfId="86" priority="16">
      <formula>$F$23&lt;&gt;""</formula>
    </cfRule>
  </conditionalFormatting>
  <conditionalFormatting sqref="R25:V26">
    <cfRule type="expression" dxfId="85" priority="24">
      <formula>$R$27&lt;&gt;""</formula>
    </cfRule>
  </conditionalFormatting>
  <conditionalFormatting sqref="W25:X26">
    <cfRule type="expression" dxfId="84" priority="23">
      <formula>$W$27&lt;&gt;""</formula>
    </cfRule>
  </conditionalFormatting>
  <conditionalFormatting sqref="K29:X30">
    <cfRule type="expression" dxfId="83" priority="87">
      <formula>#REF!&lt;&gt;""</formula>
    </cfRule>
  </conditionalFormatting>
  <conditionalFormatting sqref="F20:O23">
    <cfRule type="containsBlanks" dxfId="82" priority="13">
      <formula>LEN(TRIM(F20))=0</formula>
    </cfRule>
  </conditionalFormatting>
  <conditionalFormatting sqref="K25:X30">
    <cfRule type="containsBlanks" dxfId="81" priority="12">
      <formula>LEN(TRIM(K25))=0</formula>
    </cfRule>
  </conditionalFormatting>
  <conditionalFormatting sqref="K14 D14 F14 H14 O14">
    <cfRule type="containsBlanks" dxfId="80" priority="1">
      <formula>LEN(TRIM(D14))=0</formula>
    </cfRule>
  </conditionalFormatting>
  <dataValidations count="4">
    <dataValidation type="list" allowBlank="1" showInputMessage="1" showErrorMessage="1" sqref="K27:M27" xr:uid="{9C3C6E61-FB70-48EF-B3F6-5C6CBA3F6265}">
      <formula1>"普通,当座"</formula1>
    </dataValidation>
    <dataValidation type="list" allowBlank="1" showInputMessage="1" showErrorMessage="1" sqref="P25:Q26" xr:uid="{B9FCF9DC-DC70-402E-A102-F5B409669619}">
      <formula1>"銀行,組合,金庫"</formula1>
    </dataValidation>
    <dataValidation type="list" allowBlank="1" showInputMessage="1" showErrorMessage="1" sqref="W25:X26" xr:uid="{941B09D0-E748-48F5-BB70-692710E661E7}">
      <formula1>"支店,支所,出張所"</formula1>
    </dataValidation>
    <dataValidation type="list" allowBlank="1" showInputMessage="1" showErrorMessage="1" sqref="J13" xr:uid="{3DFB514E-BAFF-4465-A009-A8A4070C4790}">
      <formula1>"概算払請求書,請求書"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1-1申請書</vt:lpstr>
      <vt:lpstr>1-2企画提案</vt:lpstr>
      <vt:lpstr>1-3収支予算</vt:lpstr>
      <vt:lpstr>1-4支出内訳</vt:lpstr>
      <vt:lpstr>1-5変更申請</vt:lpstr>
      <vt:lpstr>1-6実績報告</vt:lpstr>
      <vt:lpstr>1-7収支報告</vt:lpstr>
      <vt:lpstr>1-8支出整理簿</vt:lpstr>
      <vt:lpstr>1-9請求書</vt:lpstr>
      <vt:lpstr>1-10概算払請求書</vt:lpstr>
      <vt:lpstr>1-11中止申請</vt:lpstr>
      <vt:lpstr>ドロップダウンリスト</vt:lpstr>
      <vt:lpstr>'1-10概算払請求書'!Print_Area</vt:lpstr>
      <vt:lpstr>'1-11中止申請'!Print_Area</vt:lpstr>
      <vt:lpstr>'1-1申請書'!Print_Area</vt:lpstr>
      <vt:lpstr>'1-2企画提案'!Print_Area</vt:lpstr>
      <vt:lpstr>'1-3収支予算'!Print_Area</vt:lpstr>
      <vt:lpstr>'1-4支出内訳'!Print_Area</vt:lpstr>
      <vt:lpstr>'1-5変更申請'!Print_Area</vt:lpstr>
      <vt:lpstr>'1-6実績報告'!Print_Area</vt:lpstr>
      <vt:lpstr>'1-7収支報告'!Print_Area</vt:lpstr>
      <vt:lpstr>'1-8支出整理簿'!Print_Area</vt:lpstr>
      <vt:lpstr>'1-9請求書'!Print_Area</vt:lpstr>
      <vt:lpstr>その他</vt:lpstr>
      <vt:lpstr>委託料</vt:lpstr>
      <vt:lpstr>経費の種類</vt:lpstr>
      <vt:lpstr>原材料費</vt:lpstr>
      <vt:lpstr>使用料</vt:lpstr>
      <vt:lpstr>需用費</vt:lpstr>
      <vt:lpstr>費目</vt:lpstr>
      <vt:lpstr>報償費</vt:lpstr>
      <vt:lpstr>役務費</vt:lpstr>
      <vt:lpstr>旅費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濱本 健</dc:creator>
  <cp:lastModifiedBy>綱脇 香子</cp:lastModifiedBy>
  <cp:lastPrinted>2025-02-25T01:45:03Z</cp:lastPrinted>
  <dcterms:created xsi:type="dcterms:W3CDTF">2025-01-31T05:32:51Z</dcterms:created>
  <dcterms:modified xsi:type="dcterms:W3CDTF">2025-02-25T06:37:07Z</dcterms:modified>
</cp:coreProperties>
</file>